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ate1904="1" defaultThemeVersion="124226"/>
  <mc:AlternateContent xmlns:mc="http://schemas.openxmlformats.org/markup-compatibility/2006">
    <mc:Choice Requires="x15">
      <x15ac:absPath xmlns:x15ac="http://schemas.microsoft.com/office/spreadsheetml/2010/11/ac" url="C:\Users\csisk\IMA Dropbox\Christine Sisk\ETIP\ETIP 2022-2023\DCEO Forms\"/>
    </mc:Choice>
  </mc:AlternateContent>
  <xr:revisionPtr revIDLastSave="0" documentId="13_ncr:1_{2389F69B-4ADC-4AE9-8EC8-68D75D5B14C2}" xr6:coauthVersionLast="47" xr6:coauthVersionMax="47" xr10:uidLastSave="{00000000-0000-0000-0000-000000000000}"/>
  <bookViews>
    <workbookView xWindow="28665" yWindow="-16605" windowWidth="29040" windowHeight="15720" tabRatio="955" activeTab="1" xr2:uid="{00000000-000D-0000-FFFF-FFFF00000000}"/>
  </bookViews>
  <sheets>
    <sheet name="Training Schedule Instructions" sheetId="18" r:id="rId1"/>
    <sheet name="Schedule A- Course Development" sheetId="17" r:id="rId2"/>
    <sheet name="Schedule B- Budget Development" sheetId="8" r:id="rId3"/>
    <sheet name="Schedule C - Budget Summary" sheetId="9" r:id="rId4"/>
  </sheets>
  <definedNames>
    <definedName name="_xlnm.Print_Area" localSheetId="1">'Schedule A- Course Development'!$A$2:$K$41</definedName>
    <definedName name="_xlnm.Print_Area" localSheetId="2">'Schedule B- Budget Development'!$A$1:$K$41</definedName>
    <definedName name="_xlnm.Print_Area" localSheetId="3">'Schedule C - Budget Summary'!$A$1:$G$31</definedName>
    <definedName name="_xlnm.Print_Area" localSheetId="0">'Training Schedule Instructions'!$A$1:$K$32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8" l="1"/>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E40" i="8"/>
  <c r="D40" i="8"/>
  <c r="A13" i="8"/>
  <c r="A14" i="8"/>
  <c r="A15" i="8"/>
  <c r="A16" i="8"/>
  <c r="A17" i="8"/>
  <c r="A18" i="8"/>
  <c r="A19" i="8"/>
  <c r="A20" i="8"/>
  <c r="A21" i="8"/>
  <c r="A22" i="8"/>
  <c r="A23" i="8"/>
  <c r="A24" i="8"/>
  <c r="A25" i="8"/>
  <c r="A26" i="8"/>
  <c r="A27" i="8"/>
  <c r="A28" i="8"/>
  <c r="A29" i="8"/>
  <c r="A30" i="8"/>
  <c r="A31" i="8"/>
  <c r="A32" i="8"/>
  <c r="A33" i="8"/>
  <c r="A34" i="8"/>
  <c r="A35" i="8"/>
  <c r="A36" i="8"/>
  <c r="A37" i="8"/>
  <c r="A38" i="8"/>
  <c r="A3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A12" i="8"/>
  <c r="A10" i="8"/>
  <c r="A9" i="8"/>
  <c r="A11" i="8"/>
  <c r="G9" i="8"/>
  <c r="K9" i="8" s="1"/>
  <c r="I40" i="8"/>
  <c r="B12" i="9" s="1"/>
  <c r="C12" i="9" s="1"/>
  <c r="J40" i="8"/>
  <c r="B14" i="9"/>
  <c r="C14" i="9" s="1"/>
  <c r="H40" i="8"/>
  <c r="B11" i="9" s="1"/>
  <c r="K10" i="17"/>
  <c r="B9" i="8" s="1"/>
  <c r="C40" i="8"/>
  <c r="K40" i="8" l="1"/>
  <c r="C11" i="9"/>
  <c r="B13" i="9"/>
  <c r="G40" i="8"/>
  <c r="B9" i="9" s="1"/>
  <c r="C9" i="9" s="1"/>
  <c r="C13" i="9"/>
  <c r="D11" i="9"/>
  <c r="D12" i="9"/>
  <c r="B40" i="8"/>
  <c r="D14" i="9"/>
  <c r="D9" i="9" l="1"/>
  <c r="B10" i="9"/>
  <c r="C10" i="9" s="1"/>
  <c r="D13" i="9"/>
  <c r="B15" i="9" l="1"/>
  <c r="C15" i="9" s="1"/>
  <c r="D10" i="9"/>
  <c r="D15" i="9" l="1"/>
</calcChain>
</file>

<file path=xl/sharedStrings.xml><?xml version="1.0" encoding="utf-8"?>
<sst xmlns="http://schemas.openxmlformats.org/spreadsheetml/2006/main" count="70" uniqueCount="70">
  <si>
    <t>Budget
Line-Items</t>
  </si>
  <si>
    <t>Total
Project Cost</t>
  </si>
  <si>
    <t xml:space="preserve">
Description of Course
and / or Additional Skills
To Be Acquired Through Training</t>
  </si>
  <si>
    <t xml:space="preserve">  TOTAL</t>
  </si>
  <si>
    <t>DESCRIPTION OF TRAINING AND TIMETABLE</t>
  </si>
  <si>
    <t>**Please Insert or Delete Rows As Needed</t>
  </si>
  <si>
    <t>Internal
Trainer
Average Hourly
Wage Rate</t>
  </si>
  <si>
    <t>EMPLOYER TRAINING INVESTMENT PROGRAM / INCENTIVE PROGRAM</t>
  </si>
  <si>
    <t>Schedule B Totals</t>
  </si>
  <si>
    <t>1.  Internal Trainer Wages should only include actual instructional hours.  No course development or</t>
  </si>
  <si>
    <t>preparation time by Trainer.</t>
  </si>
  <si>
    <t xml:space="preserve">6.  Training Materials should include costs for manuals and other materials necessary to complete training </t>
  </si>
  <si>
    <t>considered an allowable cost.</t>
  </si>
  <si>
    <t>Total Number of New Employees To Be Trained By Quarter</t>
  </si>
  <si>
    <t>Contractual Total</t>
  </si>
  <si>
    <t xml:space="preserve">Training Course info </t>
  </si>
  <si>
    <t>External Trainer</t>
  </si>
  <si>
    <t>Education</t>
  </si>
  <si>
    <t xml:space="preserve">Training &amp; </t>
  </si>
  <si>
    <t>Course Info</t>
  </si>
  <si>
    <t xml:space="preserve">
NAME OF
TRAINING COURSE                                    FOR NEW EMPLOYEE(S)</t>
  </si>
  <si>
    <t xml:space="preserve"> 4. External Trainer 
    Contractual</t>
  </si>
  <si>
    <r>
      <rPr>
        <b/>
        <u/>
        <sz val="10"/>
        <rFont val="Arial"/>
        <family val="2"/>
      </rPr>
      <t>Training &amp; Education</t>
    </r>
    <r>
      <rPr>
        <sz val="10"/>
        <rFont val="Arial"/>
        <family val="2"/>
      </rPr>
      <t xml:space="preserve">     5. Training Materials
</t>
    </r>
    <r>
      <rPr>
        <b/>
        <sz val="10"/>
        <rFont val="Arial"/>
        <family val="2"/>
      </rPr>
      <t xml:space="preserve">   (Attach Detail)</t>
    </r>
  </si>
  <si>
    <t xml:space="preserve">course. </t>
  </si>
  <si>
    <t>Personnel Total</t>
  </si>
  <si>
    <t xml:space="preserve"> 2. Internal Trainer
     Wages</t>
  </si>
  <si>
    <t>BUDGET DEVELOPMENT BY CATEGORY</t>
  </si>
  <si>
    <t xml:space="preserve"> 3. External Trainer 
    Tuition/Fee's</t>
  </si>
  <si>
    <t xml:space="preserve">2. Trainee Wages should includes wage paid while employee is in training </t>
  </si>
  <si>
    <t>3.  External Trainer tuition/ fees should include costs to enroll employee in external training courses at offsite local</t>
  </si>
  <si>
    <t>4.  External Trainer Contractual includes costs associated with contractually engaging a trainer to conduct training onsite or other local</t>
  </si>
  <si>
    <r>
      <t xml:space="preserve">NAME
OF
TRAINING COURSE        </t>
    </r>
    <r>
      <rPr>
        <i/>
        <sz val="10"/>
        <rFont val="Arial"/>
        <family val="2"/>
      </rPr>
      <t xml:space="preserve">                            </t>
    </r>
    <r>
      <rPr>
        <i/>
        <sz val="8"/>
        <rFont val="Arial"/>
        <family val="2"/>
      </rPr>
      <t>(Auto Fill from Schedule A)</t>
    </r>
  </si>
  <si>
    <r>
      <t xml:space="preserve">Total Internal
Trainer 
Costs          </t>
    </r>
    <r>
      <rPr>
        <sz val="8"/>
        <rFont val="Arial"/>
        <family val="2"/>
      </rPr>
      <t>(</t>
    </r>
    <r>
      <rPr>
        <i/>
        <sz val="8"/>
        <rFont val="Arial"/>
        <family val="2"/>
      </rPr>
      <t>Auto Calculate</t>
    </r>
    <r>
      <rPr>
        <sz val="8"/>
        <rFont val="Arial"/>
        <family val="2"/>
      </rPr>
      <t>)</t>
    </r>
  </si>
  <si>
    <t>TRAINING BUDGET CATEGORY SUMMARIES</t>
  </si>
  <si>
    <t>COMPANY
MatchShare
(50% Minimum)</t>
  </si>
  <si>
    <t>ETIP Grant Funding 
Share
(50% Maximum)</t>
  </si>
  <si>
    <t>(AutoFilled From Schedule B Totals)</t>
  </si>
  <si>
    <r>
      <t xml:space="preserve">Example Training Course  Name Here </t>
    </r>
    <r>
      <rPr>
        <i/>
        <sz val="9"/>
        <rFont val="Arial"/>
        <family val="2"/>
      </rPr>
      <t xml:space="preserve">                </t>
    </r>
    <r>
      <rPr>
        <i/>
        <sz val="8"/>
        <rFont val="Arial"/>
        <family val="2"/>
      </rPr>
      <t xml:space="preserve">           (Delete Example info From Schedule A and B Prior to Submission)</t>
    </r>
  </si>
  <si>
    <t>Course Description / Skills</t>
  </si>
  <si>
    <t>Applicants are required to complete ETIP Training Schedules A, B and C</t>
  </si>
  <si>
    <r>
      <rPr>
        <b/>
        <u/>
        <sz val="9"/>
        <rFont val="Geneva"/>
      </rPr>
      <t>Schedule C "Budget Summary"</t>
    </r>
    <r>
      <rPr>
        <sz val="9"/>
        <rFont val="Geneva"/>
      </rPr>
      <t xml:space="preserve">-  Verify that the totals that were auto filled from schedule B are correct and that you are in agreement with said totals. If in agreement applicant should use totals from schedule C to complete the Uniform Budget Template;  a separate and required form included with the NOFO.                                                                                                                                                                                                                                                                                                                                                                                                     </t>
    </r>
    <r>
      <rPr>
        <i/>
        <sz val="8"/>
        <rFont val="Geneva"/>
      </rPr>
      <t>Note: Company match totals may be higher due to rounding and requirement that ETIP grant pay no more that 50% of all training expenses.</t>
    </r>
    <r>
      <rPr>
        <sz val="8"/>
        <rFont val="Geneva"/>
      </rPr>
      <t xml:space="preserve"> </t>
    </r>
    <r>
      <rPr>
        <sz val="9"/>
        <rFont val="Geneva"/>
      </rPr>
      <t xml:space="preserve">  </t>
    </r>
  </si>
  <si>
    <r>
      <rPr>
        <b/>
        <i/>
        <sz val="9"/>
        <rFont val="Geneva"/>
      </rPr>
      <t xml:space="preserve">Aditional Information: </t>
    </r>
    <r>
      <rPr>
        <i/>
        <sz val="9"/>
        <rFont val="Geneva"/>
      </rPr>
      <t>an example has been provided on first line  of schedules for reference.  Please delete/clear all of the example contents before addition of your specific information.</t>
    </r>
  </si>
  <si>
    <r>
      <rPr>
        <b/>
        <u/>
        <sz val="9"/>
        <rFont val="Geneva"/>
      </rPr>
      <t>Schedule A "Course Development"</t>
    </r>
    <r>
      <rPr>
        <sz val="9"/>
        <rFont val="Geneva"/>
      </rPr>
      <t xml:space="preserve"> -   provides grant reviewers the name, description, and estimated  timeline for training delivery and total number of employees being trained for each course.  Applicants should provide enough information in the description so that reviewers can determine whether the course meets program eligibility guidelines.  Applicants should also enter the  quarter(s)  the training course will be delivered and the total number of trainees per course per quarter.  The  Course name and total number of trainees particpating in each course  will be automatically transferred into Schedule B where further information will be added and development of a budget will begin.  </t>
    </r>
  </si>
  <si>
    <r>
      <rPr>
        <b/>
        <u/>
        <sz val="9"/>
        <rFont val="Geneva"/>
      </rPr>
      <t>Schedule B "Budget Development"</t>
    </r>
    <r>
      <rPr>
        <sz val="9"/>
        <rFont val="Geneva"/>
      </rPr>
      <t xml:space="preserve"> - Uses information developed in Schedule A to enter  the costs associated with each training course.  There are four allowable cost categories for which you will outline expenses.  </t>
    </r>
    <r>
      <rPr>
        <b/>
        <u/>
        <sz val="9"/>
        <rFont val="Geneva"/>
      </rPr>
      <t>Personnel Expenses</t>
    </r>
    <r>
      <rPr>
        <b/>
        <sz val="9"/>
        <rFont val="Geneva"/>
      </rPr>
      <t xml:space="preserve"> </t>
    </r>
    <r>
      <rPr>
        <sz val="9"/>
        <rFont val="Geneva"/>
      </rPr>
      <t xml:space="preserve">-are the wages (hrly wage rate) being paid to fulltime company employees who are either a trainee or an internal trainer while participating in the training activity. Applicant will need to figure the avg. hrly wage rate and training hrs for each course listed for both trainees and trainers. </t>
    </r>
    <r>
      <rPr>
        <b/>
        <u/>
        <sz val="9"/>
        <rFont val="Geneva"/>
      </rPr>
      <t xml:space="preserve"> Contractual Expenses</t>
    </r>
    <r>
      <rPr>
        <b/>
        <sz val="9"/>
        <rFont val="Geneva"/>
      </rPr>
      <t xml:space="preserve"> </t>
    </r>
    <r>
      <rPr>
        <sz val="9"/>
        <rFont val="Geneva"/>
      </rPr>
      <t xml:space="preserve">- are the actual expenses for hiring an outside company or individual to conduct and deliver the training (signed contract and or invoice wll be  needed for verification).  </t>
    </r>
    <r>
      <rPr>
        <b/>
        <u/>
        <sz val="9"/>
        <rFont val="Geneva"/>
      </rPr>
      <t>Training and Education</t>
    </r>
    <r>
      <rPr>
        <sz val="9"/>
        <rFont val="Geneva"/>
      </rPr>
      <t xml:space="preserve"> - Actual Expense for purchasing training books or manuals for training activity (Invoices or verifiable cost estimates must be attached) .  </t>
    </r>
    <r>
      <rPr>
        <b/>
        <u/>
        <sz val="9"/>
        <rFont val="Geneva"/>
      </rPr>
      <t>Travel</t>
    </r>
    <r>
      <rPr>
        <sz val="9"/>
        <rFont val="Geneva"/>
      </rPr>
      <t xml:space="preserve"> - Expenses related to employee travel costs associated  with the training and in accordance with company travel policy.  Must attach a detailed expense breakdown of al travel related cost to include estimated dates of travel, destination of travel, number of travelers, meals or per diem rates, airfare milege car rental train , lodging.   Budget category total from Schedule B will be automatically transferred to schedule C.</t>
    </r>
  </si>
  <si>
    <t>Trainee</t>
  </si>
  <si>
    <t>Information</t>
  </si>
  <si>
    <r>
      <t xml:space="preserve">Total # of  Trainees From Schedule A </t>
    </r>
    <r>
      <rPr>
        <sz val="8"/>
        <rFont val="Arial"/>
        <family val="2"/>
      </rPr>
      <t>(</t>
    </r>
    <r>
      <rPr>
        <i/>
        <sz val="8"/>
        <rFont val="Arial"/>
        <family val="2"/>
      </rPr>
      <t>Auto Fill)</t>
    </r>
  </si>
  <si>
    <t xml:space="preserve">Of Total trainees How Many are New   </t>
  </si>
  <si>
    <t>Of Total tainees How Many are Existing</t>
  </si>
  <si>
    <t>PARTICIPATING COMPANY TRAINING  SCHEDULE B</t>
  </si>
  <si>
    <t>EMPLOYER TRAINING INVESTMENT PROGRAM / MULTI-COMPANY PROGRAM</t>
  </si>
  <si>
    <t>EMPLOYER TRAINING INVESTMENT PROGRAM / MULTI - COMPANYPROGRAM</t>
  </si>
  <si>
    <t xml:space="preserve">PARTICIPATING COMPANY TRAINING  SCHEDULE A </t>
  </si>
  <si>
    <t>PARTICIPATING COMPANY TRAINING SCHEDULE C</t>
  </si>
  <si>
    <t xml:space="preserve"> </t>
  </si>
  <si>
    <r>
      <t xml:space="preserve">Total Internal Trainer Hrs Per course              </t>
    </r>
    <r>
      <rPr>
        <i/>
        <sz val="8"/>
        <rFont val="Arial"/>
        <family val="2"/>
      </rPr>
      <t>(If applicable)</t>
    </r>
  </si>
  <si>
    <t>Training Expense Total</t>
  </si>
  <si>
    <r>
      <t xml:space="preserve">Tuition /Fee's  Expense           </t>
    </r>
    <r>
      <rPr>
        <i/>
        <sz val="8"/>
        <rFont val="Arial"/>
        <family val="2"/>
      </rPr>
      <t>(If Applicable)</t>
    </r>
  </si>
  <si>
    <r>
      <t xml:space="preserve">Contractual Agrement Trainer Expense          </t>
    </r>
    <r>
      <rPr>
        <i/>
        <sz val="8"/>
        <rFont val="Arial"/>
        <family val="2"/>
      </rPr>
      <t>(If applicable)</t>
    </r>
  </si>
  <si>
    <r>
      <t xml:space="preserve">Training Material Expense </t>
    </r>
    <r>
      <rPr>
        <i/>
        <sz val="8"/>
        <rFont val="Arial"/>
        <family val="2"/>
      </rPr>
      <t>Books/Manual    (If applicable)</t>
    </r>
  </si>
  <si>
    <r>
      <rPr>
        <i/>
        <sz val="8"/>
        <rFont val="Arial"/>
        <family val="2"/>
      </rPr>
      <t>Sample Description</t>
    </r>
    <r>
      <rPr>
        <sz val="8"/>
        <rFont val="Arial"/>
        <family val="2"/>
      </rPr>
      <t>: ERP software module update trainig for warehouse employees.    Training will allow company to introduce more efficiencies in product shipping and inventory control.</t>
    </r>
  </si>
  <si>
    <t>Contractual:</t>
  </si>
  <si>
    <t>Personnel:                  Internal instructor</t>
  </si>
  <si>
    <t>Total Participant Training Budget</t>
  </si>
  <si>
    <r>
      <t xml:space="preserve">  QTR 3   </t>
    </r>
    <r>
      <rPr>
        <b/>
        <sz val="8"/>
        <rFont val="Arial"/>
        <family val="2"/>
      </rPr>
      <t>01/01/xx - 03/31/xx</t>
    </r>
  </si>
  <si>
    <r>
      <rPr>
        <b/>
        <sz val="10"/>
        <rFont val="Arial"/>
        <family val="2"/>
      </rPr>
      <t xml:space="preserve"> QTR   1</t>
    </r>
    <r>
      <rPr>
        <b/>
        <sz val="9"/>
        <rFont val="Arial"/>
        <family val="2"/>
      </rPr>
      <t xml:space="preserve">       </t>
    </r>
    <r>
      <rPr>
        <b/>
        <sz val="8"/>
        <rFont val="Arial"/>
        <family val="2"/>
      </rPr>
      <t>07/01/xx - 09/30/xx</t>
    </r>
  </si>
  <si>
    <r>
      <t xml:space="preserve">  QTR  2    </t>
    </r>
    <r>
      <rPr>
        <b/>
        <sz val="8"/>
        <rFont val="Arial"/>
        <family val="2"/>
      </rPr>
      <t>10/01/xx - 12/31/xx</t>
    </r>
  </si>
  <si>
    <r>
      <t xml:space="preserve">  QTR 4   </t>
    </r>
    <r>
      <rPr>
        <b/>
        <sz val="8"/>
        <rFont val="Arial"/>
        <family val="2"/>
      </rPr>
      <t>04/01/xx - 606/30/xx</t>
    </r>
  </si>
  <si>
    <r>
      <t>Start Date - Month xx</t>
    </r>
    <r>
      <rPr>
        <b/>
        <u/>
        <sz val="8"/>
        <rFont val="Arial"/>
        <family val="2"/>
      </rPr>
      <t xml:space="preserve"> </t>
    </r>
    <r>
      <rPr>
        <b/>
        <sz val="8"/>
        <rFont val="Arial"/>
        <family val="2"/>
      </rPr>
      <t xml:space="preserve"> Yearxx </t>
    </r>
  </si>
  <si>
    <t xml:space="preserve">Grant End Date - Month xx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</si>
</sst>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font>
      <sz val="9"/>
      <name val="Geneva"/>
    </font>
    <font>
      <b/>
      <sz val="9"/>
      <name val="Geneva"/>
    </font>
    <font>
      <b/>
      <sz val="14"/>
      <name val="Arial"/>
      <family val="2"/>
    </font>
    <font>
      <sz val="11"/>
      <name val="Arial"/>
      <family val="2"/>
    </font>
    <font>
      <sz val="9"/>
      <name val="Arial"/>
      <family val="2"/>
    </font>
    <font>
      <b/>
      <sz val="10"/>
      <name val="Arial"/>
      <family val="2"/>
    </font>
    <font>
      <b/>
      <sz val="8"/>
      <name val="Arial"/>
      <family val="2"/>
    </font>
    <font>
      <b/>
      <sz val="14"/>
      <color indexed="8"/>
      <name val="Arial"/>
      <family val="2"/>
    </font>
    <font>
      <b/>
      <sz val="12"/>
      <name val="Arial"/>
      <family val="2"/>
    </font>
    <font>
      <sz val="10"/>
      <name val="Arial"/>
      <family val="2"/>
    </font>
    <font>
      <sz val="10"/>
      <name val="Geneva"/>
    </font>
    <font>
      <b/>
      <sz val="11"/>
      <name val="Arial"/>
      <family val="2"/>
    </font>
    <font>
      <b/>
      <sz val="9"/>
      <name val="Arial"/>
      <family val="2"/>
    </font>
    <font>
      <b/>
      <sz val="12"/>
      <name val="Geneva"/>
    </font>
    <font>
      <sz val="8"/>
      <name val="Arial"/>
      <family val="2"/>
    </font>
    <font>
      <i/>
      <sz val="8"/>
      <name val="Arial"/>
      <family val="2"/>
    </font>
    <font>
      <b/>
      <u/>
      <sz val="10"/>
      <name val="Arial"/>
      <family val="2"/>
    </font>
    <font>
      <sz val="8"/>
      <name val="Geneva"/>
    </font>
    <font>
      <i/>
      <sz val="10"/>
      <name val="Arial"/>
      <family val="2"/>
    </font>
    <font>
      <b/>
      <u/>
      <sz val="8"/>
      <name val="Arial"/>
      <family val="2"/>
    </font>
    <font>
      <i/>
      <sz val="9"/>
      <name val="Arial"/>
      <family val="2"/>
    </font>
    <font>
      <i/>
      <sz val="12"/>
      <name val="Geneva"/>
    </font>
    <font>
      <i/>
      <sz val="9"/>
      <name val="Geneva"/>
    </font>
    <font>
      <b/>
      <u/>
      <sz val="9"/>
      <name val="Geneva"/>
    </font>
    <font>
      <i/>
      <sz val="8"/>
      <name val="Geneva"/>
    </font>
    <font>
      <b/>
      <i/>
      <sz val="9"/>
      <name val="Geneva"/>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ck">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146">
    <xf numFmtId="0" fontId="0" fillId="0" borderId="0" xfId="0"/>
    <xf numFmtId="0" fontId="3" fillId="0" borderId="0" xfId="0" applyFont="1" applyAlignment="1">
      <alignment wrapText="1"/>
    </xf>
    <xf numFmtId="0" fontId="4" fillId="0" borderId="0" xfId="0" applyFont="1"/>
    <xf numFmtId="0" fontId="10" fillId="0" borderId="0" xfId="0" applyFont="1"/>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164" fontId="4" fillId="0" borderId="0" xfId="0" applyNumberFormat="1" applyFont="1"/>
    <xf numFmtId="0" fontId="5" fillId="0" borderId="3" xfId="0" applyFont="1" applyBorder="1" applyAlignment="1">
      <alignment horizontal="center" vertical="center" textRotation="90"/>
    </xf>
    <xf numFmtId="0" fontId="0" fillId="0" borderId="4" xfId="0" applyBorder="1"/>
    <xf numFmtId="0" fontId="12" fillId="0" borderId="3"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1" fillId="0" borderId="0" xfId="0" applyFont="1"/>
    <xf numFmtId="0" fontId="13" fillId="0" borderId="0" xfId="0" applyFont="1" applyAlignment="1">
      <alignment horizontal="center" vertical="center"/>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5" fillId="0" borderId="7" xfId="0" applyFont="1" applyBorder="1" applyAlignment="1">
      <alignment horizontal="center" vertical="center"/>
    </xf>
    <xf numFmtId="164" fontId="4" fillId="0" borderId="1" xfId="0" applyNumberFormat="1" applyFont="1" applyBorder="1" applyAlignment="1" applyProtection="1">
      <alignment horizontal="right"/>
      <protection locked="0"/>
    </xf>
    <xf numFmtId="164" fontId="4" fillId="0" borderId="2" xfId="0" applyNumberFormat="1" applyFont="1" applyBorder="1" applyAlignment="1" applyProtection="1">
      <alignment horizontal="right"/>
      <protection locked="0"/>
    </xf>
    <xf numFmtId="164" fontId="4" fillId="0" borderId="8" xfId="0" applyNumberFormat="1" applyFont="1" applyBorder="1" applyAlignment="1" applyProtection="1">
      <alignment horizontal="right"/>
      <protection locked="0"/>
    </xf>
    <xf numFmtId="164" fontId="4" fillId="0" borderId="9" xfId="0" applyNumberFormat="1" applyFont="1" applyBorder="1" applyAlignment="1">
      <alignment horizontal="right"/>
    </xf>
    <xf numFmtId="164" fontId="4" fillId="0" borderId="10" xfId="0" applyNumberFormat="1" applyFont="1" applyBorder="1" applyAlignment="1">
      <alignment horizontal="right"/>
    </xf>
    <xf numFmtId="164" fontId="4" fillId="0" borderId="11" xfId="0" applyNumberFormat="1" applyFont="1" applyBorder="1" applyAlignment="1">
      <alignment horizontal="right"/>
    </xf>
    <xf numFmtId="164" fontId="4" fillId="0" borderId="12" xfId="0" applyNumberFormat="1" applyFont="1" applyBorder="1" applyAlignment="1">
      <alignment horizontal="right"/>
    </xf>
    <xf numFmtId="164" fontId="4" fillId="0" borderId="13" xfId="0" applyNumberFormat="1" applyFont="1" applyBorder="1" applyAlignment="1">
      <alignment horizontal="right"/>
    </xf>
    <xf numFmtId="0" fontId="4" fillId="0" borderId="5" xfId="0" applyFont="1" applyBorder="1" applyProtection="1">
      <protection locked="0"/>
    </xf>
    <xf numFmtId="0" fontId="4" fillId="0" borderId="1" xfId="0" applyFont="1" applyBorder="1" applyProtection="1">
      <protection locked="0"/>
    </xf>
    <xf numFmtId="0" fontId="4" fillId="0" borderId="14" xfId="0" applyFont="1" applyBorder="1" applyProtection="1">
      <protection locked="0"/>
    </xf>
    <xf numFmtId="0" fontId="4" fillId="0" borderId="8" xfId="0" applyFont="1" applyBorder="1" applyProtection="1">
      <protection locked="0"/>
    </xf>
    <xf numFmtId="0" fontId="0" fillId="0" borderId="0" xfId="0" applyAlignment="1">
      <alignment horizontal="right" vertical="top"/>
    </xf>
    <xf numFmtId="0" fontId="5" fillId="0" borderId="15" xfId="0" applyFont="1" applyBorder="1" applyAlignment="1">
      <alignment horizontal="center" vertical="top" wrapText="1"/>
    </xf>
    <xf numFmtId="0" fontId="9" fillId="0" borderId="9" xfId="0" applyFont="1" applyBorder="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164" fontId="4" fillId="0" borderId="9" xfId="0" applyNumberFormat="1" applyFont="1" applyBorder="1" applyAlignment="1" applyProtection="1">
      <alignment horizontal="right"/>
      <protection locked="0"/>
    </xf>
    <xf numFmtId="164" fontId="4" fillId="0" borderId="18" xfId="0" applyNumberFormat="1" applyFont="1" applyBorder="1" applyAlignment="1" applyProtection="1">
      <alignment horizontal="right"/>
      <protection locked="0"/>
    </xf>
    <xf numFmtId="0" fontId="12" fillId="0" borderId="0" xfId="0" applyFont="1"/>
    <xf numFmtId="0" fontId="5" fillId="3" borderId="19" xfId="0" applyFont="1" applyFill="1" applyBorder="1" applyAlignment="1">
      <alignment horizontal="center" vertical="top"/>
    </xf>
    <xf numFmtId="0" fontId="2" fillId="3" borderId="3" xfId="0" applyFont="1" applyFill="1" applyBorder="1" applyAlignment="1">
      <alignment horizontal="center"/>
    </xf>
    <xf numFmtId="0" fontId="2" fillId="3" borderId="15" xfId="0" applyFont="1" applyFill="1" applyBorder="1" applyAlignment="1">
      <alignment horizontal="center"/>
    </xf>
    <xf numFmtId="0" fontId="8" fillId="3" borderId="3" xfId="0" applyFont="1" applyFill="1" applyBorder="1" applyAlignment="1">
      <alignment horizontal="center" vertical="center"/>
    </xf>
    <xf numFmtId="164" fontId="4" fillId="4" borderId="20" xfId="0" applyNumberFormat="1" applyFont="1" applyFill="1" applyBorder="1" applyAlignment="1">
      <alignment horizontal="right"/>
    </xf>
    <xf numFmtId="0" fontId="12" fillId="0" borderId="15" xfId="0" applyFont="1" applyBorder="1" applyAlignment="1">
      <alignment horizontal="center" wrapText="1"/>
    </xf>
    <xf numFmtId="164" fontId="12" fillId="0" borderId="3" xfId="0" applyNumberFormat="1" applyFont="1" applyBorder="1" applyAlignment="1">
      <alignment horizontal="right" wrapText="1"/>
    </xf>
    <xf numFmtId="164" fontId="12" fillId="0" borderId="21" xfId="0" applyNumberFormat="1" applyFont="1" applyBorder="1" applyAlignment="1">
      <alignment horizontal="right" wrapText="1"/>
    </xf>
    <xf numFmtId="164" fontId="9" fillId="4" borderId="22" xfId="0" applyNumberFormat="1" applyFont="1" applyFill="1" applyBorder="1" applyAlignment="1" applyProtection="1">
      <alignment horizontal="right" vertical="center"/>
      <protection hidden="1"/>
    </xf>
    <xf numFmtId="164" fontId="5" fillId="4" borderId="16" xfId="0" applyNumberFormat="1" applyFont="1" applyFill="1" applyBorder="1" applyAlignment="1" applyProtection="1">
      <alignment horizontal="right" vertical="center"/>
      <protection hidden="1"/>
    </xf>
    <xf numFmtId="0" fontId="9" fillId="0" borderId="18" xfId="0" applyFont="1" applyBorder="1" applyAlignment="1">
      <alignment horizontal="left" vertical="center" wrapText="1"/>
    </xf>
    <xf numFmtId="164" fontId="9" fillId="4" borderId="23" xfId="0" applyNumberFormat="1" applyFont="1" applyFill="1" applyBorder="1" applyAlignment="1" applyProtection="1">
      <alignment horizontal="right" vertical="center"/>
      <protection hidden="1"/>
    </xf>
    <xf numFmtId="0" fontId="16" fillId="0" borderId="7" xfId="0" applyFont="1" applyBorder="1" applyAlignment="1">
      <alignment horizontal="left" vertical="center" wrapText="1"/>
    </xf>
    <xf numFmtId="0" fontId="9" fillId="0" borderId="24" xfId="0" applyFont="1" applyBorder="1" applyAlignment="1">
      <alignment horizontal="left" vertical="center" wrapText="1"/>
    </xf>
    <xf numFmtId="164" fontId="9" fillId="4" borderId="2" xfId="0" applyNumberFormat="1" applyFont="1" applyFill="1" applyBorder="1" applyAlignment="1" applyProtection="1">
      <alignment horizontal="right" vertical="center"/>
      <protection hidden="1"/>
    </xf>
    <xf numFmtId="164" fontId="5" fillId="4" borderId="17" xfId="0" applyNumberFormat="1" applyFont="1" applyFill="1" applyBorder="1" applyAlignment="1" applyProtection="1">
      <alignment horizontal="right" vertical="center"/>
      <protection hidden="1"/>
    </xf>
    <xf numFmtId="0" fontId="9" fillId="0" borderId="7" xfId="0" applyFont="1" applyBorder="1" applyAlignment="1">
      <alignment horizontal="left" vertical="top" wrapText="1"/>
    </xf>
    <xf numFmtId="164" fontId="1" fillId="0" borderId="0" xfId="0" applyNumberFormat="1" applyFont="1"/>
    <xf numFmtId="164" fontId="9" fillId="4" borderId="25" xfId="0" applyNumberFormat="1" applyFont="1" applyFill="1" applyBorder="1" applyAlignment="1" applyProtection="1">
      <alignment horizontal="right" vertical="center"/>
      <protection hidden="1"/>
    </xf>
    <xf numFmtId="164" fontId="9" fillId="4" borderId="26" xfId="0" applyNumberFormat="1" applyFont="1" applyFill="1" applyBorder="1" applyAlignment="1" applyProtection="1">
      <alignment horizontal="right" vertical="center"/>
      <protection hidden="1"/>
    </xf>
    <xf numFmtId="164" fontId="9" fillId="4" borderId="27" xfId="0" applyNumberFormat="1" applyFont="1" applyFill="1" applyBorder="1" applyAlignment="1" applyProtection="1">
      <alignment horizontal="right" vertical="center"/>
      <protection hidden="1"/>
    </xf>
    <xf numFmtId="0" fontId="12" fillId="0" borderId="30" xfId="0" applyFont="1" applyBorder="1" applyAlignment="1">
      <alignment horizontal="center"/>
    </xf>
    <xf numFmtId="0" fontId="14" fillId="0" borderId="30"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5" xfId="0" applyFont="1" applyBorder="1" applyAlignment="1" applyProtection="1">
      <alignment vertical="top" wrapText="1"/>
      <protection locked="0"/>
    </xf>
    <xf numFmtId="0" fontId="4" fillId="0" borderId="36" xfId="0" applyFont="1" applyBorder="1" applyAlignment="1" applyProtection="1">
      <alignment vertical="top" wrapText="1"/>
      <protection locked="0"/>
    </xf>
    <xf numFmtId="0" fontId="12" fillId="0" borderId="36"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4" fillId="0" borderId="37" xfId="0" applyFont="1" applyBorder="1" applyAlignment="1" applyProtection="1">
      <alignment vertical="top" wrapText="1"/>
      <protection locked="0"/>
    </xf>
    <xf numFmtId="0" fontId="11" fillId="0" borderId="38" xfId="0" applyFont="1" applyBorder="1" applyAlignment="1">
      <alignment horizontal="center" vertical="top" wrapText="1"/>
    </xf>
    <xf numFmtId="0" fontId="14" fillId="0" borderId="31"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0" fontId="0" fillId="0" borderId="0" xfId="0" applyAlignment="1">
      <alignment horizontal="left" vertical="top" indent="2"/>
    </xf>
    <xf numFmtId="49" fontId="4" fillId="4" borderId="31" xfId="0" applyNumberFormat="1" applyFont="1" applyFill="1" applyBorder="1" applyAlignment="1">
      <alignment horizontal="left" vertical="center" wrapText="1" indent="1"/>
    </xf>
    <xf numFmtId="0" fontId="7" fillId="3" borderId="38" xfId="0" applyFont="1" applyFill="1" applyBorder="1" applyAlignment="1">
      <alignment horizontal="center" wrapText="1"/>
    </xf>
    <xf numFmtId="0" fontId="7" fillId="3" borderId="39" xfId="0" applyFont="1" applyFill="1" applyBorder="1" applyAlignment="1">
      <alignment horizontal="center" vertical="top" wrapText="1"/>
    </xf>
    <xf numFmtId="3" fontId="4" fillId="0" borderId="1" xfId="0" applyNumberFormat="1" applyFont="1" applyBorder="1" applyAlignment="1" applyProtection="1">
      <alignment horizontal="center"/>
      <protection locked="0"/>
    </xf>
    <xf numFmtId="0" fontId="1" fillId="3" borderId="40" xfId="0" applyFont="1" applyFill="1" applyBorder="1" applyAlignment="1">
      <alignment horizontal="center" vertical="top"/>
    </xf>
    <xf numFmtId="164" fontId="12" fillId="0" borderId="41" xfId="0" applyNumberFormat="1" applyFont="1" applyBorder="1" applyAlignment="1">
      <alignment horizontal="right"/>
    </xf>
    <xf numFmtId="0" fontId="4" fillId="4" borderId="42" xfId="0" applyFont="1" applyFill="1" applyBorder="1" applyAlignment="1">
      <alignment horizontal="left" vertical="top" wrapText="1"/>
    </xf>
    <xf numFmtId="0" fontId="4" fillId="4" borderId="9" xfId="0" applyFont="1" applyFill="1" applyBorder="1" applyAlignment="1">
      <alignment horizontal="center" wrapText="1"/>
    </xf>
    <xf numFmtId="0" fontId="4" fillId="0" borderId="22" xfId="0" applyFont="1" applyBorder="1" applyAlignment="1" applyProtection="1">
      <alignment horizontal="center"/>
      <protection locked="0"/>
    </xf>
    <xf numFmtId="3" fontId="4" fillId="0" borderId="22" xfId="0" applyNumberFormat="1" applyFont="1" applyBorder="1" applyAlignment="1" applyProtection="1">
      <alignment horizontal="center"/>
      <protection locked="0"/>
    </xf>
    <xf numFmtId="164" fontId="4" fillId="0" borderId="22" xfId="0" applyNumberFormat="1" applyFont="1" applyBorder="1" applyAlignment="1" applyProtection="1">
      <alignment horizontal="right"/>
      <protection locked="0"/>
    </xf>
    <xf numFmtId="164" fontId="4" fillId="4" borderId="43" xfId="0" applyNumberFormat="1" applyFont="1" applyFill="1" applyBorder="1" applyAlignment="1">
      <alignment horizontal="right"/>
    </xf>
    <xf numFmtId="0" fontId="5" fillId="4" borderId="3" xfId="0" applyFont="1" applyFill="1" applyBorder="1" applyAlignment="1">
      <alignment horizontal="centerContinuous" vertical="center" wrapText="1"/>
    </xf>
    <xf numFmtId="0" fontId="6" fillId="4" borderId="15" xfId="0" applyFont="1" applyFill="1" applyBorder="1" applyAlignment="1">
      <alignment horizontal="center" vertical="top" wrapText="1"/>
    </xf>
    <xf numFmtId="0" fontId="6" fillId="0" borderId="16" xfId="0" applyFont="1" applyBorder="1" applyAlignment="1">
      <alignment horizontal="center" vertical="top" wrapText="1"/>
    </xf>
    <xf numFmtId="0" fontId="6" fillId="2" borderId="7" xfId="0" applyFont="1" applyFill="1" applyBorder="1" applyAlignment="1">
      <alignment horizontal="center" vertical="top" wrapText="1"/>
    </xf>
    <xf numFmtId="164" fontId="6" fillId="0" borderId="16" xfId="0" applyNumberFormat="1" applyFont="1" applyBorder="1" applyAlignment="1">
      <alignment horizontal="center" vertical="top" wrapText="1"/>
    </xf>
    <xf numFmtId="0" fontId="6" fillId="4" borderId="44" xfId="0" applyFont="1" applyFill="1" applyBorder="1" applyAlignment="1">
      <alignment horizontal="center" vertical="top" wrapText="1"/>
    </xf>
    <xf numFmtId="0" fontId="6" fillId="0" borderId="7" xfId="0" applyFont="1" applyBorder="1" applyAlignment="1">
      <alignment horizontal="center" vertical="top" wrapText="1"/>
    </xf>
    <xf numFmtId="0" fontId="6" fillId="0" borderId="17" xfId="0" applyFont="1" applyBorder="1" applyAlignment="1">
      <alignment horizontal="center" vertical="top" wrapText="1"/>
    </xf>
    <xf numFmtId="164" fontId="12" fillId="0" borderId="30" xfId="0" applyNumberFormat="1" applyFont="1" applyBorder="1"/>
    <xf numFmtId="49" fontId="4" fillId="4" borderId="32" xfId="0" applyNumberFormat="1" applyFont="1" applyFill="1" applyBorder="1" applyAlignment="1">
      <alignment horizontal="left" vertical="center" wrapText="1" indent="1"/>
    </xf>
    <xf numFmtId="0" fontId="12" fillId="0" borderId="3" xfId="0" applyFont="1" applyBorder="1" applyAlignment="1" applyProtection="1">
      <alignment horizontal="center" vertical="top" wrapText="1"/>
      <protection locked="0"/>
    </xf>
    <xf numFmtId="164" fontId="12" fillId="4" borderId="45" xfId="0" applyNumberFormat="1" applyFont="1" applyFill="1" applyBorder="1" applyAlignment="1" applyProtection="1">
      <alignment horizontal="right"/>
      <protection locked="0"/>
    </xf>
    <xf numFmtId="0" fontId="4" fillId="0" borderId="9" xfId="0" applyFont="1" applyBorder="1" applyAlignment="1" applyProtection="1">
      <alignment horizontal="right" indent="1"/>
      <protection locked="0"/>
    </xf>
    <xf numFmtId="0" fontId="4" fillId="0" borderId="10" xfId="0" applyFont="1" applyBorder="1" applyAlignment="1" applyProtection="1">
      <alignment horizontal="right" indent="1"/>
      <protection locked="0"/>
    </xf>
    <xf numFmtId="0" fontId="4" fillId="0" borderId="24" xfId="0" applyFont="1" applyBorder="1" applyAlignment="1" applyProtection="1">
      <alignment horizontal="right" indent="1"/>
      <protection locked="0"/>
    </xf>
    <xf numFmtId="0" fontId="4" fillId="0" borderId="11" xfId="0" applyFont="1" applyBorder="1" applyAlignment="1" applyProtection="1">
      <alignment horizontal="right" indent="1"/>
      <protection locked="0"/>
    </xf>
    <xf numFmtId="0" fontId="12" fillId="0" borderId="46" xfId="0" applyFont="1" applyBorder="1" applyAlignment="1">
      <alignment horizontal="right" indent="1"/>
    </xf>
    <xf numFmtId="3" fontId="12" fillId="0" borderId="16" xfId="0" applyNumberFormat="1" applyFont="1" applyBorder="1" applyAlignment="1">
      <alignment horizontal="right"/>
    </xf>
    <xf numFmtId="0" fontId="12" fillId="6" borderId="3" xfId="0" applyFont="1" applyFill="1" applyBorder="1" applyAlignment="1">
      <alignment horizontal="center" vertical="center" textRotation="90" wrapText="1"/>
    </xf>
    <xf numFmtId="0" fontId="5" fillId="6" borderId="3" xfId="0" applyFont="1" applyFill="1" applyBorder="1" applyAlignment="1">
      <alignment horizontal="center" vertical="center" textRotation="90" wrapText="1"/>
    </xf>
    <xf numFmtId="0" fontId="4" fillId="6" borderId="1" xfId="0" applyFont="1" applyFill="1" applyBorder="1" applyAlignment="1" applyProtection="1">
      <alignment horizontal="center"/>
      <protection locked="0"/>
    </xf>
    <xf numFmtId="0" fontId="4" fillId="6" borderId="20" xfId="0" applyFont="1" applyFill="1" applyBorder="1" applyAlignment="1" applyProtection="1">
      <alignment horizontal="center"/>
      <protection locked="0"/>
    </xf>
    <xf numFmtId="0" fontId="4" fillId="6" borderId="2"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1" xfId="0" applyFont="1" applyFill="1" applyBorder="1" applyProtection="1">
      <protection locked="0"/>
    </xf>
    <xf numFmtId="0" fontId="4" fillId="6" borderId="20" xfId="0" applyFont="1" applyFill="1" applyBorder="1" applyProtection="1">
      <protection locked="0"/>
    </xf>
    <xf numFmtId="0" fontId="4" fillId="6" borderId="8" xfId="0" applyFont="1" applyFill="1" applyBorder="1" applyProtection="1">
      <protection locked="0"/>
    </xf>
    <xf numFmtId="0" fontId="4" fillId="6" borderId="29" xfId="0" applyFont="1" applyFill="1" applyBorder="1" applyProtection="1">
      <protection locked="0"/>
    </xf>
    <xf numFmtId="0" fontId="0" fillId="0" borderId="0" xfId="0" applyAlignment="1">
      <alignment horizontal="left" vertical="top" wrapText="1" indent="2"/>
    </xf>
    <xf numFmtId="0" fontId="1" fillId="0" borderId="0" xfId="0" applyFont="1" applyAlignment="1">
      <alignment horizontal="center"/>
    </xf>
    <xf numFmtId="0" fontId="22" fillId="0" borderId="0" xfId="0" applyFont="1" applyAlignment="1">
      <alignment horizontal="left" vertical="top" wrapText="1" indent="2"/>
    </xf>
    <xf numFmtId="0" fontId="6" fillId="5" borderId="15" xfId="0" applyFont="1" applyFill="1" applyBorder="1" applyAlignment="1">
      <alignment horizontal="center"/>
    </xf>
    <xf numFmtId="0" fontId="17" fillId="0" borderId="47" xfId="0" applyFont="1" applyBorder="1" applyAlignment="1">
      <alignment horizontal="center"/>
    </xf>
    <xf numFmtId="0" fontId="17" fillId="0" borderId="48" xfId="0" applyFont="1" applyBorder="1" applyAlignment="1">
      <alignment horizontal="center"/>
    </xf>
    <xf numFmtId="0" fontId="11" fillId="3" borderId="3" xfId="0" applyFont="1" applyFill="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0" fillId="0" borderId="0" xfId="0"/>
    <xf numFmtId="0" fontId="5" fillId="0" borderId="0" xfId="0" applyFont="1" applyAlignment="1">
      <alignment horizontal="left" vertical="center"/>
    </xf>
    <xf numFmtId="0" fontId="5" fillId="0" borderId="0" xfId="0" applyFont="1" applyAlignment="1">
      <alignment horizontal="left"/>
    </xf>
    <xf numFmtId="0" fontId="5" fillId="0" borderId="4" xfId="0" applyFont="1" applyBorder="1" applyAlignment="1">
      <alignment horizontal="left"/>
    </xf>
    <xf numFmtId="0" fontId="0" fillId="0" borderId="4" xfId="0" applyBorder="1" applyAlignment="1">
      <alignment horizontal="left"/>
    </xf>
    <xf numFmtId="0" fontId="12" fillId="3" borderId="49" xfId="0" applyFont="1" applyFill="1" applyBorder="1" applyAlignment="1">
      <alignment horizontal="center" vertical="top" wrapText="1"/>
    </xf>
    <xf numFmtId="0" fontId="1" fillId="3" borderId="50" xfId="0" applyFont="1" applyFill="1" applyBorder="1" applyAlignment="1">
      <alignment horizontal="center" vertical="top" wrapText="1"/>
    </xf>
    <xf numFmtId="0" fontId="0" fillId="0" borderId="51" xfId="0" applyBorder="1" applyAlignment="1">
      <alignment vertical="top" wrapText="1"/>
    </xf>
    <xf numFmtId="0" fontId="2" fillId="3" borderId="38"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3" borderId="19" xfId="0" applyFont="1" applyFill="1" applyBorder="1" applyAlignment="1">
      <alignment horizontal="center" vertical="top" wrapText="1"/>
    </xf>
    <xf numFmtId="0" fontId="0" fillId="0" borderId="39" xfId="0" applyBorder="1" applyAlignment="1">
      <alignment horizontal="center" vertical="top" wrapText="1"/>
    </xf>
    <xf numFmtId="0" fontId="0" fillId="0" borderId="4" xfId="0" applyBorder="1" applyAlignment="1">
      <alignment horizontal="center" vertical="top" wrapText="1"/>
    </xf>
    <xf numFmtId="0" fontId="0" fillId="0" borderId="40" xfId="0" applyBorder="1" applyAlignment="1">
      <alignment horizontal="center" vertical="top" wrapText="1"/>
    </xf>
    <xf numFmtId="0" fontId="0" fillId="0" borderId="52" xfId="0" applyBorder="1" applyAlignment="1">
      <alignment horizontal="center" vertical="top" wrapText="1"/>
    </xf>
    <xf numFmtId="0" fontId="0" fillId="0" borderId="19" xfId="0" applyBorder="1" applyAlignment="1">
      <alignment horizontal="center" vertical="top" wrapText="1"/>
    </xf>
    <xf numFmtId="0" fontId="2" fillId="3" borderId="39" xfId="0" applyFont="1" applyFill="1" applyBorder="1" applyAlignment="1">
      <alignment horizontal="center" vertical="top" wrapText="1"/>
    </xf>
    <xf numFmtId="0" fontId="0" fillId="3" borderId="19" xfId="0" applyFill="1" applyBorder="1"/>
    <xf numFmtId="0" fontId="1" fillId="3" borderId="40" xfId="0" applyFont="1" applyFill="1" applyBorder="1"/>
    <xf numFmtId="0" fontId="0" fillId="0" borderId="0" xfId="0" applyAlignment="1">
      <alignment horizontal="center"/>
    </xf>
    <xf numFmtId="0" fontId="3" fillId="0" borderId="0" xfId="0" applyFont="1" applyAlignment="1">
      <alignment wrapText="1"/>
    </xf>
    <xf numFmtId="0" fontId="13" fillId="0" borderId="0" xfId="0" applyFont="1" applyAlignment="1">
      <alignment horizontal="center" vertical="center"/>
    </xf>
    <xf numFmtId="0" fontId="13" fillId="0" borderId="0" xfId="0" applyFont="1" applyAlignment="1">
      <alignment horizontal="center"/>
    </xf>
    <xf numFmtId="0" fontId="4" fillId="0" borderId="0" xfId="0" applyFont="1"/>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4"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32"/>
  <sheetViews>
    <sheetView workbookViewId="0">
      <selection activeCell="L21" sqref="L21"/>
    </sheetView>
  </sheetViews>
  <sheetFormatPr defaultRowHeight="11.35"/>
  <sheetData>
    <row r="3" spans="1:11" ht="11.7">
      <c r="A3" s="111" t="s">
        <v>39</v>
      </c>
      <c r="B3" s="111"/>
      <c r="C3" s="111"/>
      <c r="D3" s="111"/>
      <c r="E3" s="111"/>
      <c r="F3" s="111"/>
      <c r="G3" s="111"/>
      <c r="H3" s="111"/>
      <c r="I3" s="111"/>
      <c r="J3" s="111"/>
      <c r="K3" s="111"/>
    </row>
    <row r="5" spans="1:11">
      <c r="A5" s="110" t="s">
        <v>42</v>
      </c>
      <c r="B5" s="110"/>
      <c r="C5" s="110"/>
      <c r="D5" s="110"/>
      <c r="E5" s="110"/>
      <c r="F5" s="110"/>
      <c r="G5" s="110"/>
      <c r="H5" s="110"/>
      <c r="I5" s="110"/>
      <c r="J5" s="110"/>
      <c r="K5" s="110"/>
    </row>
    <row r="6" spans="1:11">
      <c r="A6" s="110"/>
      <c r="B6" s="110"/>
      <c r="C6" s="110"/>
      <c r="D6" s="110"/>
      <c r="E6" s="110"/>
      <c r="F6" s="110"/>
      <c r="G6" s="110"/>
      <c r="H6" s="110"/>
      <c r="I6" s="110"/>
      <c r="J6" s="110"/>
      <c r="K6" s="110"/>
    </row>
    <row r="7" spans="1:11">
      <c r="A7" s="110"/>
      <c r="B7" s="110"/>
      <c r="C7" s="110"/>
      <c r="D7" s="110"/>
      <c r="E7" s="110"/>
      <c r="F7" s="110"/>
      <c r="G7" s="110"/>
      <c r="H7" s="110"/>
      <c r="I7" s="110"/>
      <c r="J7" s="110"/>
      <c r="K7" s="110"/>
    </row>
    <row r="8" spans="1:11">
      <c r="A8" s="110"/>
      <c r="B8" s="110"/>
      <c r="C8" s="110"/>
      <c r="D8" s="110"/>
      <c r="E8" s="110"/>
      <c r="F8" s="110"/>
      <c r="G8" s="110"/>
      <c r="H8" s="110"/>
      <c r="I8" s="110"/>
      <c r="J8" s="110"/>
      <c r="K8" s="110"/>
    </row>
    <row r="9" spans="1:11">
      <c r="A9" s="110"/>
      <c r="B9" s="110"/>
      <c r="C9" s="110"/>
      <c r="D9" s="110"/>
      <c r="E9" s="110"/>
      <c r="F9" s="110"/>
      <c r="G9" s="110"/>
      <c r="H9" s="110"/>
      <c r="I9" s="110"/>
      <c r="J9" s="110"/>
      <c r="K9" s="110"/>
    </row>
    <row r="10" spans="1:11">
      <c r="A10" s="110"/>
      <c r="B10" s="110"/>
      <c r="C10" s="110"/>
      <c r="D10" s="110"/>
      <c r="E10" s="110"/>
      <c r="F10" s="110"/>
      <c r="G10" s="110"/>
      <c r="H10" s="110"/>
      <c r="I10" s="110"/>
      <c r="J10" s="110"/>
      <c r="K10" s="110"/>
    </row>
    <row r="11" spans="1:11">
      <c r="A11" s="110"/>
      <c r="B11" s="110"/>
      <c r="C11" s="110"/>
      <c r="D11" s="110"/>
      <c r="E11" s="110"/>
      <c r="F11" s="110"/>
      <c r="G11" s="110"/>
      <c r="H11" s="110"/>
      <c r="I11" s="110"/>
      <c r="J11" s="110"/>
      <c r="K11" s="110"/>
    </row>
    <row r="12" spans="1:11">
      <c r="A12" s="110" t="s">
        <v>43</v>
      </c>
      <c r="B12" s="110"/>
      <c r="C12" s="110"/>
      <c r="D12" s="110"/>
      <c r="E12" s="110"/>
      <c r="F12" s="110"/>
      <c r="G12" s="110"/>
      <c r="H12" s="110"/>
      <c r="I12" s="110"/>
      <c r="J12" s="110"/>
      <c r="K12" s="110"/>
    </row>
    <row r="13" spans="1:11">
      <c r="A13" s="110"/>
      <c r="B13" s="110"/>
      <c r="C13" s="110"/>
      <c r="D13" s="110"/>
      <c r="E13" s="110"/>
      <c r="F13" s="110"/>
      <c r="G13" s="110"/>
      <c r="H13" s="110"/>
      <c r="I13" s="110"/>
      <c r="J13" s="110"/>
      <c r="K13" s="110"/>
    </row>
    <row r="14" spans="1:11">
      <c r="A14" s="110"/>
      <c r="B14" s="110"/>
      <c r="C14" s="110"/>
      <c r="D14" s="110"/>
      <c r="E14" s="110"/>
      <c r="F14" s="110"/>
      <c r="G14" s="110"/>
      <c r="H14" s="110"/>
      <c r="I14" s="110"/>
      <c r="J14" s="110"/>
      <c r="K14" s="110"/>
    </row>
    <row r="15" spans="1:11">
      <c r="A15" s="110"/>
      <c r="B15" s="110"/>
      <c r="C15" s="110"/>
      <c r="D15" s="110"/>
      <c r="E15" s="110"/>
      <c r="F15" s="110"/>
      <c r="G15" s="110"/>
      <c r="H15" s="110"/>
      <c r="I15" s="110"/>
      <c r="J15" s="110"/>
      <c r="K15" s="110"/>
    </row>
    <row r="16" spans="1:11">
      <c r="A16" s="110"/>
      <c r="B16" s="110"/>
      <c r="C16" s="110"/>
      <c r="D16" s="110"/>
      <c r="E16" s="110"/>
      <c r="F16" s="110"/>
      <c r="G16" s="110"/>
      <c r="H16" s="110"/>
      <c r="I16" s="110"/>
      <c r="J16" s="110"/>
      <c r="K16" s="110"/>
    </row>
    <row r="17" spans="1:11">
      <c r="A17" s="110"/>
      <c r="B17" s="110"/>
      <c r="C17" s="110"/>
      <c r="D17" s="110"/>
      <c r="E17" s="110"/>
      <c r="F17" s="110"/>
      <c r="G17" s="110"/>
      <c r="H17" s="110"/>
      <c r="I17" s="110"/>
      <c r="J17" s="110"/>
      <c r="K17" s="110"/>
    </row>
    <row r="18" spans="1:11">
      <c r="A18" s="110"/>
      <c r="B18" s="110"/>
      <c r="C18" s="110"/>
      <c r="D18" s="110"/>
      <c r="E18" s="110"/>
      <c r="F18" s="110"/>
      <c r="G18" s="110"/>
      <c r="H18" s="110"/>
      <c r="I18" s="110"/>
      <c r="J18" s="110"/>
      <c r="K18" s="110"/>
    </row>
    <row r="19" spans="1:11">
      <c r="A19" s="110"/>
      <c r="B19" s="110"/>
      <c r="C19" s="110"/>
      <c r="D19" s="110"/>
      <c r="E19" s="110"/>
      <c r="F19" s="110"/>
      <c r="G19" s="110"/>
      <c r="H19" s="110"/>
      <c r="I19" s="110"/>
      <c r="J19" s="110"/>
      <c r="K19" s="110"/>
    </row>
    <row r="20" spans="1:11">
      <c r="A20" s="110"/>
      <c r="B20" s="110"/>
      <c r="C20" s="110"/>
      <c r="D20" s="110"/>
      <c r="E20" s="110"/>
      <c r="F20" s="110"/>
      <c r="G20" s="110"/>
      <c r="H20" s="110"/>
      <c r="I20" s="110"/>
      <c r="J20" s="110"/>
      <c r="K20" s="110"/>
    </row>
    <row r="21" spans="1:11">
      <c r="A21" s="110"/>
      <c r="B21" s="110"/>
      <c r="C21" s="110"/>
      <c r="D21" s="110"/>
      <c r="E21" s="110"/>
      <c r="F21" s="110"/>
      <c r="G21" s="110"/>
      <c r="H21" s="110"/>
      <c r="I21" s="110"/>
      <c r="J21" s="110"/>
      <c r="K21" s="110"/>
    </row>
    <row r="22" spans="1:11">
      <c r="A22" s="110"/>
      <c r="B22" s="110"/>
      <c r="C22" s="110"/>
      <c r="D22" s="110"/>
      <c r="E22" s="110"/>
      <c r="F22" s="110"/>
      <c r="G22" s="110"/>
      <c r="H22" s="110"/>
      <c r="I22" s="110"/>
      <c r="J22" s="110"/>
      <c r="K22" s="110"/>
    </row>
    <row r="23" spans="1:11">
      <c r="A23" s="110"/>
      <c r="B23" s="110"/>
      <c r="C23" s="110"/>
      <c r="D23" s="110"/>
      <c r="E23" s="110"/>
      <c r="F23" s="110"/>
      <c r="G23" s="110"/>
      <c r="H23" s="110"/>
      <c r="I23" s="110"/>
      <c r="J23" s="110"/>
      <c r="K23" s="110"/>
    </row>
    <row r="24" spans="1:11">
      <c r="A24" s="110" t="s">
        <v>40</v>
      </c>
      <c r="B24" s="110"/>
      <c r="C24" s="110"/>
      <c r="D24" s="110"/>
      <c r="E24" s="110"/>
      <c r="F24" s="110"/>
      <c r="G24" s="110"/>
      <c r="H24" s="110"/>
      <c r="I24" s="110"/>
      <c r="J24" s="110"/>
      <c r="K24" s="110"/>
    </row>
    <row r="25" spans="1:11">
      <c r="A25" s="110"/>
      <c r="B25" s="110"/>
      <c r="C25" s="110"/>
      <c r="D25" s="110"/>
      <c r="E25" s="110"/>
      <c r="F25" s="110"/>
      <c r="G25" s="110"/>
      <c r="H25" s="110"/>
      <c r="I25" s="110"/>
      <c r="J25" s="110"/>
      <c r="K25" s="110"/>
    </row>
    <row r="26" spans="1:11">
      <c r="A26" s="110"/>
      <c r="B26" s="110"/>
      <c r="C26" s="110"/>
      <c r="D26" s="110"/>
      <c r="E26" s="110"/>
      <c r="F26" s="110"/>
      <c r="G26" s="110"/>
      <c r="H26" s="110"/>
      <c r="I26" s="110"/>
      <c r="J26" s="110"/>
      <c r="K26" s="110"/>
    </row>
    <row r="27" spans="1:11">
      <c r="A27" s="110"/>
      <c r="B27" s="110"/>
      <c r="C27" s="110"/>
      <c r="D27" s="110"/>
      <c r="E27" s="110"/>
      <c r="F27" s="110"/>
      <c r="G27" s="110"/>
      <c r="H27" s="110"/>
      <c r="I27" s="110"/>
      <c r="J27" s="110"/>
      <c r="K27" s="110"/>
    </row>
    <row r="28" spans="1:11">
      <c r="A28" s="110"/>
      <c r="B28" s="110"/>
      <c r="C28" s="110"/>
      <c r="D28" s="110"/>
      <c r="E28" s="110"/>
      <c r="F28" s="110"/>
      <c r="G28" s="110"/>
      <c r="H28" s="110"/>
      <c r="I28" s="110"/>
      <c r="J28" s="110"/>
      <c r="K28" s="110"/>
    </row>
    <row r="29" spans="1:11">
      <c r="A29" s="112" t="s">
        <v>41</v>
      </c>
      <c r="B29" s="110"/>
      <c r="C29" s="110"/>
      <c r="D29" s="110"/>
      <c r="E29" s="110"/>
      <c r="F29" s="110"/>
      <c r="G29" s="110"/>
      <c r="H29" s="110"/>
      <c r="I29" s="110"/>
      <c r="J29" s="110"/>
      <c r="K29" s="110"/>
    </row>
    <row r="30" spans="1:11">
      <c r="A30" s="110"/>
      <c r="B30" s="110"/>
      <c r="C30" s="110"/>
      <c r="D30" s="110"/>
      <c r="E30" s="110"/>
      <c r="F30" s="110"/>
      <c r="G30" s="110"/>
      <c r="H30" s="110"/>
      <c r="I30" s="110"/>
      <c r="J30" s="110"/>
      <c r="K30" s="110"/>
    </row>
    <row r="31" spans="1:11">
      <c r="A31" s="110"/>
      <c r="B31" s="110"/>
      <c r="C31" s="110"/>
      <c r="D31" s="110"/>
      <c r="E31" s="110"/>
      <c r="F31" s="110"/>
      <c r="G31" s="110"/>
      <c r="H31" s="110"/>
      <c r="I31" s="110"/>
      <c r="J31" s="110"/>
      <c r="K31" s="110"/>
    </row>
    <row r="32" spans="1:11">
      <c r="A32" s="69"/>
      <c r="B32" s="69"/>
      <c r="C32" s="69"/>
      <c r="D32" s="69"/>
      <c r="E32" s="69"/>
      <c r="F32" s="69"/>
      <c r="G32" s="69"/>
      <c r="H32" s="69"/>
      <c r="I32" s="69"/>
      <c r="J32" s="69"/>
      <c r="K32" s="69"/>
    </row>
  </sheetData>
  <mergeCells count="5">
    <mergeCell ref="A5:K11"/>
    <mergeCell ref="A12:K23"/>
    <mergeCell ref="A3:K3"/>
    <mergeCell ref="A24:K28"/>
    <mergeCell ref="A29:K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zoomScaleNormal="100" workbookViewId="0">
      <selection activeCell="A11" sqref="A11"/>
    </sheetView>
  </sheetViews>
  <sheetFormatPr defaultRowHeight="11.35"/>
  <cols>
    <col min="1" max="1" width="40.73046875" customWidth="1"/>
    <col min="2" max="2" width="73.73046875" customWidth="1"/>
    <col min="3" max="10" width="7.1328125" customWidth="1"/>
    <col min="11" max="11" width="7.73046875" customWidth="1"/>
  </cols>
  <sheetData>
    <row r="1" spans="1:11" ht="17.7">
      <c r="A1" s="118" t="s">
        <v>50</v>
      </c>
      <c r="B1" s="119"/>
      <c r="C1" s="119"/>
      <c r="D1" s="119"/>
      <c r="E1" s="119"/>
      <c r="F1" s="119"/>
      <c r="G1" s="119"/>
      <c r="H1" s="119"/>
      <c r="I1" s="119"/>
      <c r="J1" s="119"/>
      <c r="K1" s="119"/>
    </row>
    <row r="2" spans="1:11" ht="17.7">
      <c r="A2" s="118"/>
      <c r="B2" s="119"/>
      <c r="C2" s="119"/>
      <c r="D2" s="119"/>
      <c r="E2" s="119"/>
      <c r="F2" s="119"/>
      <c r="G2" s="119"/>
      <c r="H2" s="119"/>
      <c r="I2" s="119"/>
      <c r="J2" s="119"/>
      <c r="K2" s="119"/>
    </row>
    <row r="3" spans="1:11" ht="17.7">
      <c r="A3" s="118" t="s">
        <v>52</v>
      </c>
      <c r="B3" s="118"/>
      <c r="C3" s="118"/>
      <c r="D3" s="118"/>
      <c r="E3" s="118"/>
      <c r="F3" s="118"/>
      <c r="G3" s="118"/>
      <c r="H3" s="118"/>
      <c r="I3" s="118"/>
      <c r="J3" s="118"/>
      <c r="K3" s="118"/>
    </row>
    <row r="4" spans="1:11" ht="15.35">
      <c r="A4" s="117" t="s">
        <v>4</v>
      </c>
      <c r="B4" s="117"/>
      <c r="C4" s="117"/>
      <c r="D4" s="117"/>
      <c r="E4" s="117"/>
      <c r="F4" s="117"/>
      <c r="G4" s="117"/>
      <c r="H4" s="117"/>
      <c r="I4" s="117"/>
      <c r="J4" s="117"/>
      <c r="K4" s="117"/>
    </row>
    <row r="5" spans="1:11" ht="15.75" customHeight="1">
      <c r="A5" s="121"/>
      <c r="B5" s="119"/>
      <c r="C5" s="119"/>
      <c r="D5" s="119"/>
      <c r="E5" s="119"/>
      <c r="F5" s="119"/>
      <c r="G5" s="119"/>
      <c r="H5" s="119"/>
      <c r="I5" s="119"/>
      <c r="J5" s="119"/>
      <c r="K5" s="119"/>
    </row>
    <row r="6" spans="1:11" ht="15.75" customHeight="1" thickBot="1">
      <c r="A6" s="122"/>
      <c r="B6" s="123"/>
      <c r="C6" s="120"/>
      <c r="D6" s="120"/>
      <c r="E6" s="120"/>
      <c r="F6" s="120"/>
      <c r="G6" s="120"/>
      <c r="H6" s="120"/>
      <c r="I6" s="120"/>
      <c r="J6" s="120"/>
      <c r="K6" s="120"/>
    </row>
    <row r="7" spans="1:11" ht="18" thickBot="1">
      <c r="A7" s="38" t="s">
        <v>19</v>
      </c>
      <c r="B7" s="39" t="s">
        <v>38</v>
      </c>
      <c r="C7" s="116" t="s">
        <v>13</v>
      </c>
      <c r="D7" s="116"/>
      <c r="E7" s="116"/>
      <c r="F7" s="116"/>
      <c r="G7" s="116"/>
      <c r="H7" s="116"/>
      <c r="I7" s="116"/>
      <c r="J7" s="116"/>
      <c r="K7" s="116"/>
    </row>
    <row r="8" spans="1:11" ht="18" thickBot="1">
      <c r="A8" s="39"/>
      <c r="B8" s="39"/>
      <c r="C8" s="113" t="s">
        <v>68</v>
      </c>
      <c r="D8" s="114"/>
      <c r="E8" s="114"/>
      <c r="F8" s="115"/>
      <c r="G8" s="113" t="s">
        <v>69</v>
      </c>
      <c r="H8" s="114"/>
      <c r="I8" s="114"/>
      <c r="J8" s="115"/>
      <c r="K8" s="40"/>
    </row>
    <row r="9" spans="1:11" ht="65.25" customHeight="1" thickBot="1">
      <c r="A9" s="29" t="s">
        <v>20</v>
      </c>
      <c r="B9" s="66" t="s">
        <v>2</v>
      </c>
      <c r="C9" s="9" t="s">
        <v>65</v>
      </c>
      <c r="D9" s="10" t="s">
        <v>66</v>
      </c>
      <c r="E9" s="10" t="s">
        <v>64</v>
      </c>
      <c r="F9" s="10" t="s">
        <v>67</v>
      </c>
      <c r="G9" s="100"/>
      <c r="H9" s="101"/>
      <c r="I9" s="101"/>
      <c r="J9" s="101"/>
      <c r="K9" s="7" t="s">
        <v>3</v>
      </c>
    </row>
    <row r="10" spans="1:11" s="28" customFormat="1" ht="54.95" customHeight="1" thickBot="1">
      <c r="A10" s="60" t="s">
        <v>37</v>
      </c>
      <c r="B10" s="59" t="s">
        <v>60</v>
      </c>
      <c r="C10" s="13"/>
      <c r="D10" s="4"/>
      <c r="E10" s="4">
        <v>10</v>
      </c>
      <c r="F10" s="4"/>
      <c r="G10" s="102"/>
      <c r="H10" s="102"/>
      <c r="I10" s="102"/>
      <c r="J10" s="103"/>
      <c r="K10" s="58">
        <f t="shared" ref="K10:K41" si="0">SUM(C10:J10)</f>
        <v>10</v>
      </c>
    </row>
    <row r="11" spans="1:11" ht="54.95" customHeight="1" thickBot="1">
      <c r="A11" s="61"/>
      <c r="B11" s="67"/>
      <c r="C11" s="13"/>
      <c r="D11" s="4"/>
      <c r="E11" s="4"/>
      <c r="F11" s="4"/>
      <c r="G11" s="102"/>
      <c r="H11" s="102"/>
      <c r="I11" s="102"/>
      <c r="J11" s="103"/>
      <c r="K11" s="58">
        <f t="shared" si="0"/>
        <v>0</v>
      </c>
    </row>
    <row r="12" spans="1:11" ht="54.95" customHeight="1" thickBot="1">
      <c r="A12" s="61"/>
      <c r="B12" s="67"/>
      <c r="C12" s="13"/>
      <c r="D12" s="4"/>
      <c r="E12" s="4"/>
      <c r="F12" s="4"/>
      <c r="G12" s="102"/>
      <c r="H12" s="102"/>
      <c r="I12" s="102"/>
      <c r="J12" s="103"/>
      <c r="K12" s="58">
        <f t="shared" si="0"/>
        <v>0</v>
      </c>
    </row>
    <row r="13" spans="1:11" ht="54.95" customHeight="1" thickBot="1">
      <c r="A13" s="61"/>
      <c r="B13" s="67"/>
      <c r="C13" s="13"/>
      <c r="D13" s="4"/>
      <c r="E13" s="4"/>
      <c r="F13" s="4"/>
      <c r="G13" s="102"/>
      <c r="H13" s="102"/>
      <c r="I13" s="102"/>
      <c r="J13" s="103"/>
      <c r="K13" s="58">
        <f t="shared" si="0"/>
        <v>0</v>
      </c>
    </row>
    <row r="14" spans="1:11" ht="54.95" customHeight="1" thickBot="1">
      <c r="A14" s="61"/>
      <c r="B14" s="67"/>
      <c r="C14" s="13"/>
      <c r="D14" s="4"/>
      <c r="E14" s="4"/>
      <c r="F14" s="4"/>
      <c r="G14" s="102"/>
      <c r="H14" s="102"/>
      <c r="I14" s="102"/>
      <c r="J14" s="103"/>
      <c r="K14" s="58">
        <f t="shared" si="0"/>
        <v>0</v>
      </c>
    </row>
    <row r="15" spans="1:11" ht="54.95" customHeight="1" thickBot="1">
      <c r="A15" s="61"/>
      <c r="B15" s="67"/>
      <c r="C15" s="13"/>
      <c r="D15" s="4"/>
      <c r="E15" s="4"/>
      <c r="F15" s="4"/>
      <c r="G15" s="102"/>
      <c r="H15" s="102"/>
      <c r="I15" s="102"/>
      <c r="J15" s="103"/>
      <c r="K15" s="58">
        <f t="shared" si="0"/>
        <v>0</v>
      </c>
    </row>
    <row r="16" spans="1:11" ht="54.95" customHeight="1" thickBot="1">
      <c r="A16" s="61"/>
      <c r="B16" s="67"/>
      <c r="C16" s="13"/>
      <c r="D16" s="4"/>
      <c r="E16" s="4"/>
      <c r="F16" s="4"/>
      <c r="G16" s="102"/>
      <c r="H16" s="102"/>
      <c r="I16" s="102"/>
      <c r="J16" s="103"/>
      <c r="K16" s="58">
        <f t="shared" si="0"/>
        <v>0</v>
      </c>
    </row>
    <row r="17" spans="1:11" ht="54.95" customHeight="1" thickBot="1">
      <c r="A17" s="61"/>
      <c r="B17" s="67"/>
      <c r="C17" s="13"/>
      <c r="D17" s="4"/>
      <c r="E17" s="4"/>
      <c r="F17" s="4"/>
      <c r="G17" s="102"/>
      <c r="H17" s="102"/>
      <c r="I17" s="102"/>
      <c r="J17" s="103"/>
      <c r="K17" s="58">
        <f t="shared" si="0"/>
        <v>0</v>
      </c>
    </row>
    <row r="18" spans="1:11" ht="54.95" customHeight="1" thickBot="1">
      <c r="A18" s="62"/>
      <c r="B18" s="67"/>
      <c r="C18" s="14"/>
      <c r="D18" s="5"/>
      <c r="E18" s="5"/>
      <c r="F18" s="5"/>
      <c r="G18" s="104"/>
      <c r="H18" s="104"/>
      <c r="I18" s="104"/>
      <c r="J18" s="105"/>
      <c r="K18" s="58">
        <f t="shared" si="0"/>
        <v>0</v>
      </c>
    </row>
    <row r="19" spans="1:11" ht="54.95" customHeight="1" thickBot="1">
      <c r="A19" s="63"/>
      <c r="B19" s="67"/>
      <c r="C19" s="24"/>
      <c r="D19" s="25"/>
      <c r="E19" s="25"/>
      <c r="F19" s="25"/>
      <c r="G19" s="106"/>
      <c r="H19" s="106"/>
      <c r="I19" s="106"/>
      <c r="J19" s="107"/>
      <c r="K19" s="58">
        <f t="shared" si="0"/>
        <v>0</v>
      </c>
    </row>
    <row r="20" spans="1:11" ht="54.95" customHeight="1" thickBot="1">
      <c r="A20" s="64"/>
      <c r="B20" s="67"/>
      <c r="C20" s="24"/>
      <c r="D20" s="25"/>
      <c r="E20" s="25"/>
      <c r="F20" s="25"/>
      <c r="G20" s="106"/>
      <c r="H20" s="106"/>
      <c r="I20" s="106"/>
      <c r="J20" s="107"/>
      <c r="K20" s="58">
        <f t="shared" si="0"/>
        <v>0</v>
      </c>
    </row>
    <row r="21" spans="1:11" ht="54.95" customHeight="1" thickBot="1">
      <c r="A21" s="64"/>
      <c r="B21" s="67"/>
      <c r="C21" s="24"/>
      <c r="D21" s="25"/>
      <c r="E21" s="25"/>
      <c r="F21" s="25"/>
      <c r="G21" s="106"/>
      <c r="H21" s="106"/>
      <c r="I21" s="106"/>
      <c r="J21" s="107"/>
      <c r="K21" s="58">
        <f t="shared" si="0"/>
        <v>0</v>
      </c>
    </row>
    <row r="22" spans="1:11" ht="54.95" customHeight="1" thickBot="1">
      <c r="A22" s="64"/>
      <c r="B22" s="67"/>
      <c r="C22" s="24"/>
      <c r="D22" s="25"/>
      <c r="E22" s="25"/>
      <c r="F22" s="25"/>
      <c r="G22" s="106"/>
      <c r="H22" s="106"/>
      <c r="I22" s="106"/>
      <c r="J22" s="107"/>
      <c r="K22" s="58">
        <f t="shared" si="0"/>
        <v>0</v>
      </c>
    </row>
    <row r="23" spans="1:11" ht="54.95" customHeight="1" thickBot="1">
      <c r="A23" s="64"/>
      <c r="B23" s="67"/>
      <c r="C23" s="24"/>
      <c r="D23" s="25"/>
      <c r="E23" s="25"/>
      <c r="F23" s="25"/>
      <c r="G23" s="106"/>
      <c r="H23" s="106"/>
      <c r="I23" s="106"/>
      <c r="J23" s="107"/>
      <c r="K23" s="58">
        <f t="shared" si="0"/>
        <v>0</v>
      </c>
    </row>
    <row r="24" spans="1:11" ht="54.95" customHeight="1" thickBot="1">
      <c r="A24" s="64"/>
      <c r="B24" s="67"/>
      <c r="C24" s="24"/>
      <c r="D24" s="25"/>
      <c r="E24" s="25"/>
      <c r="F24" s="25"/>
      <c r="G24" s="106"/>
      <c r="H24" s="106"/>
      <c r="I24" s="106"/>
      <c r="J24" s="107"/>
      <c r="K24" s="58">
        <f t="shared" si="0"/>
        <v>0</v>
      </c>
    </row>
    <row r="25" spans="1:11" ht="54.95" customHeight="1" thickBot="1">
      <c r="A25" s="64"/>
      <c r="B25" s="67"/>
      <c r="C25" s="24"/>
      <c r="D25" s="25"/>
      <c r="E25" s="25"/>
      <c r="F25" s="25"/>
      <c r="G25" s="106"/>
      <c r="H25" s="106"/>
      <c r="I25" s="106"/>
      <c r="J25" s="107"/>
      <c r="K25" s="58">
        <f t="shared" si="0"/>
        <v>0</v>
      </c>
    </row>
    <row r="26" spans="1:11" ht="54.95" customHeight="1" thickBot="1">
      <c r="A26" s="64"/>
      <c r="B26" s="67"/>
      <c r="C26" s="24"/>
      <c r="D26" s="25"/>
      <c r="E26" s="25"/>
      <c r="F26" s="25"/>
      <c r="G26" s="106"/>
      <c r="H26" s="106"/>
      <c r="I26" s="106"/>
      <c r="J26" s="107"/>
      <c r="K26" s="58">
        <f t="shared" si="0"/>
        <v>0</v>
      </c>
    </row>
    <row r="27" spans="1:11" ht="54.95" customHeight="1" thickBot="1">
      <c r="A27" s="64"/>
      <c r="B27" s="67"/>
      <c r="C27" s="24"/>
      <c r="D27" s="25"/>
      <c r="E27" s="25"/>
      <c r="F27" s="25"/>
      <c r="G27" s="106"/>
      <c r="H27" s="106"/>
      <c r="I27" s="106"/>
      <c r="J27" s="107"/>
      <c r="K27" s="58">
        <f t="shared" si="0"/>
        <v>0</v>
      </c>
    </row>
    <row r="28" spans="1:11" ht="54.95" customHeight="1" thickBot="1">
      <c r="A28" s="64"/>
      <c r="B28" s="67"/>
      <c r="C28" s="24"/>
      <c r="D28" s="25"/>
      <c r="E28" s="25"/>
      <c r="F28" s="25"/>
      <c r="G28" s="106"/>
      <c r="H28" s="106"/>
      <c r="I28" s="106"/>
      <c r="J28" s="107"/>
      <c r="K28" s="58">
        <f t="shared" si="0"/>
        <v>0</v>
      </c>
    </row>
    <row r="29" spans="1:11" ht="54.95" customHeight="1" thickBot="1">
      <c r="A29" s="64"/>
      <c r="B29" s="67"/>
      <c r="C29" s="24"/>
      <c r="D29" s="25"/>
      <c r="E29" s="25"/>
      <c r="F29" s="25"/>
      <c r="G29" s="106"/>
      <c r="H29" s="106"/>
      <c r="I29" s="106"/>
      <c r="J29" s="107"/>
      <c r="K29" s="58">
        <f t="shared" si="0"/>
        <v>0</v>
      </c>
    </row>
    <row r="30" spans="1:11" ht="54.95" customHeight="1" thickBot="1">
      <c r="A30" s="64"/>
      <c r="B30" s="67"/>
      <c r="C30" s="24"/>
      <c r="D30" s="25"/>
      <c r="E30" s="25"/>
      <c r="F30" s="25"/>
      <c r="G30" s="106"/>
      <c r="H30" s="106"/>
      <c r="I30" s="106"/>
      <c r="J30" s="107"/>
      <c r="K30" s="58">
        <f t="shared" si="0"/>
        <v>0</v>
      </c>
    </row>
    <row r="31" spans="1:11" ht="54.95" customHeight="1" thickBot="1">
      <c r="A31" s="64"/>
      <c r="B31" s="67"/>
      <c r="C31" s="24"/>
      <c r="D31" s="25"/>
      <c r="E31" s="25"/>
      <c r="F31" s="25"/>
      <c r="G31" s="106"/>
      <c r="H31" s="106"/>
      <c r="I31" s="106"/>
      <c r="J31" s="107"/>
      <c r="K31" s="58">
        <f t="shared" si="0"/>
        <v>0</v>
      </c>
    </row>
    <row r="32" spans="1:11" ht="54.95" customHeight="1" thickBot="1">
      <c r="A32" s="62"/>
      <c r="B32" s="67"/>
      <c r="C32" s="24"/>
      <c r="D32" s="25"/>
      <c r="E32" s="25"/>
      <c r="F32" s="25"/>
      <c r="G32" s="106"/>
      <c r="H32" s="106"/>
      <c r="I32" s="106"/>
      <c r="J32" s="107"/>
      <c r="K32" s="58">
        <f t="shared" si="0"/>
        <v>0</v>
      </c>
    </row>
    <row r="33" spans="1:11" ht="54.95" customHeight="1" thickBot="1">
      <c r="A33" s="61"/>
      <c r="B33" s="67"/>
      <c r="C33" s="24"/>
      <c r="D33" s="25"/>
      <c r="E33" s="25"/>
      <c r="F33" s="25"/>
      <c r="G33" s="106"/>
      <c r="H33" s="106"/>
      <c r="I33" s="106"/>
      <c r="J33" s="107"/>
      <c r="K33" s="58">
        <f t="shared" si="0"/>
        <v>0</v>
      </c>
    </row>
    <row r="34" spans="1:11" ht="54.95" customHeight="1" thickBot="1">
      <c r="A34" s="61"/>
      <c r="B34" s="67"/>
      <c r="C34" s="24"/>
      <c r="D34" s="25"/>
      <c r="E34" s="25"/>
      <c r="F34" s="25"/>
      <c r="G34" s="106"/>
      <c r="H34" s="106"/>
      <c r="I34" s="106"/>
      <c r="J34" s="107"/>
      <c r="K34" s="58">
        <f t="shared" si="0"/>
        <v>0</v>
      </c>
    </row>
    <row r="35" spans="1:11" ht="54.95" customHeight="1" thickBot="1">
      <c r="A35" s="61"/>
      <c r="B35" s="67"/>
      <c r="C35" s="24"/>
      <c r="D35" s="25"/>
      <c r="E35" s="25"/>
      <c r="F35" s="25"/>
      <c r="G35" s="106"/>
      <c r="H35" s="106"/>
      <c r="I35" s="106"/>
      <c r="J35" s="107"/>
      <c r="K35" s="58">
        <f t="shared" si="0"/>
        <v>0</v>
      </c>
    </row>
    <row r="36" spans="1:11" ht="54.95" customHeight="1" thickBot="1">
      <c r="A36" s="61"/>
      <c r="B36" s="67"/>
      <c r="C36" s="24"/>
      <c r="D36" s="25"/>
      <c r="E36" s="25"/>
      <c r="F36" s="25"/>
      <c r="G36" s="106"/>
      <c r="H36" s="106"/>
      <c r="I36" s="106"/>
      <c r="J36" s="107"/>
      <c r="K36" s="58">
        <f t="shared" si="0"/>
        <v>0</v>
      </c>
    </row>
    <row r="37" spans="1:11" ht="54.95" customHeight="1" thickBot="1">
      <c r="A37" s="61"/>
      <c r="B37" s="67"/>
      <c r="C37" s="24"/>
      <c r="D37" s="25"/>
      <c r="E37" s="25"/>
      <c r="F37" s="25"/>
      <c r="G37" s="106"/>
      <c r="H37" s="106"/>
      <c r="I37" s="106"/>
      <c r="J37" s="107"/>
      <c r="K37" s="58">
        <f t="shared" si="0"/>
        <v>0</v>
      </c>
    </row>
    <row r="38" spans="1:11" ht="54.95" customHeight="1" thickBot="1">
      <c r="A38" s="61"/>
      <c r="B38" s="67"/>
      <c r="C38" s="24"/>
      <c r="D38" s="25"/>
      <c r="E38" s="25"/>
      <c r="F38" s="25"/>
      <c r="G38" s="106"/>
      <c r="H38" s="106"/>
      <c r="I38" s="106"/>
      <c r="J38" s="107"/>
      <c r="K38" s="58">
        <f t="shared" si="0"/>
        <v>0</v>
      </c>
    </row>
    <row r="39" spans="1:11" ht="54.95" customHeight="1" thickBot="1">
      <c r="A39" s="61"/>
      <c r="B39" s="67"/>
      <c r="C39" s="24"/>
      <c r="D39" s="25"/>
      <c r="E39" s="25"/>
      <c r="F39" s="25"/>
      <c r="G39" s="106"/>
      <c r="H39" s="106"/>
      <c r="I39" s="106"/>
      <c r="J39" s="107"/>
      <c r="K39" s="58">
        <f t="shared" si="0"/>
        <v>0</v>
      </c>
    </row>
    <row r="40" spans="1:11" ht="54.95" customHeight="1" thickBot="1">
      <c r="A40" s="61"/>
      <c r="B40" s="67"/>
      <c r="C40" s="24"/>
      <c r="D40" s="25"/>
      <c r="E40" s="25"/>
      <c r="F40" s="25"/>
      <c r="G40" s="106"/>
      <c r="H40" s="106"/>
      <c r="I40" s="106"/>
      <c r="J40" s="107"/>
      <c r="K40" s="58">
        <f t="shared" si="0"/>
        <v>0</v>
      </c>
    </row>
    <row r="41" spans="1:11" s="8" customFormat="1" ht="54.95" customHeight="1" thickBot="1">
      <c r="A41" s="65" t="s">
        <v>5</v>
      </c>
      <c r="B41" s="68"/>
      <c r="C41" s="26"/>
      <c r="D41" s="27"/>
      <c r="E41" s="27"/>
      <c r="F41" s="27"/>
      <c r="G41" s="108"/>
      <c r="H41" s="108"/>
      <c r="I41" s="108"/>
      <c r="J41" s="109"/>
      <c r="K41" s="58">
        <f t="shared" si="0"/>
        <v>0</v>
      </c>
    </row>
  </sheetData>
  <mergeCells count="10">
    <mergeCell ref="C8:F8"/>
    <mergeCell ref="G8:J8"/>
    <mergeCell ref="C7:K7"/>
    <mergeCell ref="A4:K4"/>
    <mergeCell ref="A1:K1"/>
    <mergeCell ref="A3:K3"/>
    <mergeCell ref="C6:K6"/>
    <mergeCell ref="A2:K2"/>
    <mergeCell ref="A5:K5"/>
    <mergeCell ref="A6:B6"/>
  </mergeCells>
  <phoneticPr fontId="0" type="noConversion"/>
  <pageMargins left="0.25" right="0.2" top="0.52" bottom="0.76" header="0.5" footer="0.5"/>
  <pageSetup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W47"/>
  <sheetViews>
    <sheetView showWhiteSpace="0" zoomScaleNormal="100" workbookViewId="0">
      <selection activeCell="A10" sqref="A10"/>
    </sheetView>
  </sheetViews>
  <sheetFormatPr defaultColWidth="11.3984375" defaultRowHeight="13.7"/>
  <cols>
    <col min="1" max="1" width="40.73046875" style="1" customWidth="1"/>
    <col min="2" max="2" width="9.73046875" style="1" customWidth="1"/>
    <col min="3" max="4" width="9.73046875" style="2" customWidth="1"/>
    <col min="5" max="5" width="12.73046875" style="2" customWidth="1"/>
    <col min="6" max="6" width="11.73046875" style="6" customWidth="1"/>
    <col min="7" max="10" width="12.73046875" style="2" customWidth="1"/>
    <col min="11" max="75" width="11.3984375" style="2" customWidth="1"/>
  </cols>
  <sheetData>
    <row r="1" spans="1:11" ht="17.7">
      <c r="A1" s="118" t="s">
        <v>51</v>
      </c>
      <c r="B1" s="138"/>
      <c r="C1" s="138"/>
      <c r="D1" s="138"/>
      <c r="E1" s="138"/>
      <c r="F1" s="138"/>
      <c r="G1" s="138"/>
      <c r="H1" s="138"/>
      <c r="I1" s="119"/>
      <c r="J1" s="119"/>
    </row>
    <row r="2" spans="1:11" ht="17.7">
      <c r="A2" s="118"/>
      <c r="B2" s="118"/>
      <c r="C2" s="118"/>
      <c r="D2" s="118"/>
      <c r="E2" s="118"/>
      <c r="F2" s="118"/>
      <c r="G2" s="118"/>
      <c r="H2" s="118"/>
      <c r="I2" s="119"/>
      <c r="J2" s="119"/>
    </row>
    <row r="3" spans="1:11" ht="17.7">
      <c r="A3" s="118" t="s">
        <v>49</v>
      </c>
      <c r="B3" s="118"/>
      <c r="C3" s="118"/>
      <c r="D3" s="118"/>
      <c r="E3" s="118"/>
      <c r="F3" s="118"/>
      <c r="G3" s="118"/>
      <c r="H3" s="118"/>
      <c r="I3" s="119"/>
      <c r="J3" s="119"/>
    </row>
    <row r="4" spans="1:11" ht="15.35">
      <c r="A4" s="117" t="s">
        <v>26</v>
      </c>
      <c r="B4" s="138"/>
      <c r="C4" s="138"/>
      <c r="D4" s="138"/>
      <c r="E4" s="138"/>
      <c r="F4" s="138"/>
      <c r="G4" s="138"/>
      <c r="H4" s="138"/>
      <c r="I4" s="119"/>
      <c r="J4" s="119"/>
    </row>
    <row r="5" spans="1:11" ht="8.4499999999999993" customHeight="1" thickBot="1">
      <c r="A5" s="139"/>
      <c r="B5" s="119"/>
      <c r="C5" s="119"/>
      <c r="D5" s="119"/>
      <c r="E5" s="119"/>
      <c r="F5" s="119"/>
      <c r="G5" s="119"/>
      <c r="H5" s="119"/>
    </row>
    <row r="6" spans="1:11" ht="18" customHeight="1">
      <c r="A6" s="71" t="s">
        <v>15</v>
      </c>
      <c r="B6" s="127" t="s">
        <v>44</v>
      </c>
      <c r="C6" s="133"/>
      <c r="D6" s="134"/>
      <c r="E6" s="127" t="s">
        <v>62</v>
      </c>
      <c r="F6" s="128"/>
      <c r="G6" s="129"/>
      <c r="H6" s="127" t="s">
        <v>61</v>
      </c>
      <c r="I6" s="136"/>
      <c r="J6" s="37" t="s">
        <v>18</v>
      </c>
      <c r="K6" s="124" t="s">
        <v>56</v>
      </c>
    </row>
    <row r="7" spans="1:11" ht="18" customHeight="1" thickBot="1">
      <c r="A7" s="72"/>
      <c r="B7" s="135" t="s">
        <v>45</v>
      </c>
      <c r="C7" s="131"/>
      <c r="D7" s="132"/>
      <c r="E7" s="130"/>
      <c r="F7" s="131"/>
      <c r="G7" s="132"/>
      <c r="H7" s="135" t="s">
        <v>16</v>
      </c>
      <c r="I7" s="137"/>
      <c r="J7" s="74" t="s">
        <v>17</v>
      </c>
      <c r="K7" s="125"/>
    </row>
    <row r="8" spans="1:11" ht="66" customHeight="1" thickBot="1">
      <c r="A8" s="82" t="s">
        <v>31</v>
      </c>
      <c r="B8" s="83" t="s">
        <v>46</v>
      </c>
      <c r="C8" s="84" t="s">
        <v>47</v>
      </c>
      <c r="D8" s="84" t="s">
        <v>48</v>
      </c>
      <c r="E8" s="85" t="s">
        <v>55</v>
      </c>
      <c r="F8" s="86" t="s">
        <v>6</v>
      </c>
      <c r="G8" s="87" t="s">
        <v>32</v>
      </c>
      <c r="H8" s="88" t="s">
        <v>57</v>
      </c>
      <c r="I8" s="89" t="s">
        <v>58</v>
      </c>
      <c r="J8" s="88" t="s">
        <v>59</v>
      </c>
      <c r="K8" s="126"/>
    </row>
    <row r="9" spans="1:11" ht="14.1" customHeight="1" thickBot="1">
      <c r="A9" s="76" t="str">
        <f>'Schedule A- Course Development'!A10</f>
        <v>Example Training Course  Name Here                            (Delete Example info From Schedule A and B Prior to Submission)</v>
      </c>
      <c r="B9" s="77">
        <f>'Schedule A- Course Development'!K10</f>
        <v>10</v>
      </c>
      <c r="C9" s="78">
        <v>25</v>
      </c>
      <c r="D9" s="79">
        <v>200</v>
      </c>
      <c r="E9" s="94">
        <v>1</v>
      </c>
      <c r="F9" s="80">
        <v>17.87</v>
      </c>
      <c r="G9" s="81">
        <f t="shared" ref="G9:G39" si="0">E9*F9</f>
        <v>17.87</v>
      </c>
      <c r="H9" s="34">
        <v>3000</v>
      </c>
      <c r="I9" s="34">
        <v>114.99</v>
      </c>
      <c r="J9" s="19">
        <v>221.36</v>
      </c>
      <c r="K9" s="90">
        <f>SUM(G9:J9)</f>
        <v>3354.22</v>
      </c>
    </row>
    <row r="10" spans="1:11" ht="14.1" customHeight="1" thickBot="1">
      <c r="A10" s="70">
        <f>'Schedule A- Course Development'!A11</f>
        <v>0</v>
      </c>
      <c r="B10" s="77">
        <f>'Schedule A- Course Development'!K11</f>
        <v>0</v>
      </c>
      <c r="C10" s="4"/>
      <c r="D10" s="73">
        <v>0</v>
      </c>
      <c r="E10" s="95"/>
      <c r="F10" s="16"/>
      <c r="G10" s="41">
        <f t="shared" si="0"/>
        <v>0</v>
      </c>
      <c r="H10" s="34">
        <v>0</v>
      </c>
      <c r="I10" s="22"/>
      <c r="J10" s="20"/>
      <c r="K10" s="90">
        <f t="shared" ref="K10:K39" si="1">SUM(G10:J10)</f>
        <v>0</v>
      </c>
    </row>
    <row r="11" spans="1:11" ht="14.1" customHeight="1" thickBot="1">
      <c r="A11" s="70">
        <f>'Schedule A- Course Development'!A12</f>
        <v>0</v>
      </c>
      <c r="B11" s="77">
        <f>'Schedule A- Course Development'!K12</f>
        <v>0</v>
      </c>
      <c r="C11" s="4"/>
      <c r="D11" s="73">
        <v>0</v>
      </c>
      <c r="E11" s="95"/>
      <c r="F11" s="16"/>
      <c r="G11" s="41">
        <f t="shared" si="0"/>
        <v>0</v>
      </c>
      <c r="H11" s="34">
        <v>0</v>
      </c>
      <c r="I11" s="22"/>
      <c r="J11" s="20"/>
      <c r="K11" s="90">
        <f t="shared" si="1"/>
        <v>0</v>
      </c>
    </row>
    <row r="12" spans="1:11" ht="14.1" customHeight="1" thickBot="1">
      <c r="A12" s="70">
        <f>'Schedule A- Course Development'!A13</f>
        <v>0</v>
      </c>
      <c r="B12" s="77">
        <f>'Schedule A- Course Development'!K13</f>
        <v>0</v>
      </c>
      <c r="C12" s="4"/>
      <c r="D12" s="73">
        <v>0</v>
      </c>
      <c r="E12" s="95"/>
      <c r="F12" s="16"/>
      <c r="G12" s="41">
        <f t="shared" si="0"/>
        <v>0</v>
      </c>
      <c r="H12" s="34">
        <v>0</v>
      </c>
      <c r="I12" s="22"/>
      <c r="J12" s="20"/>
      <c r="K12" s="90">
        <f t="shared" si="1"/>
        <v>0</v>
      </c>
    </row>
    <row r="13" spans="1:11" ht="14.1" customHeight="1" thickBot="1">
      <c r="A13" s="70">
        <f>'Schedule A- Course Development'!A14</f>
        <v>0</v>
      </c>
      <c r="B13" s="77">
        <f>'Schedule A- Course Development'!K14</f>
        <v>0</v>
      </c>
      <c r="C13" s="5"/>
      <c r="D13" s="73">
        <v>0</v>
      </c>
      <c r="E13" s="96"/>
      <c r="F13" s="17"/>
      <c r="G13" s="41">
        <f t="shared" si="0"/>
        <v>0</v>
      </c>
      <c r="H13" s="34">
        <v>0</v>
      </c>
      <c r="I13" s="22"/>
      <c r="J13" s="20"/>
      <c r="K13" s="90">
        <f t="shared" si="1"/>
        <v>0</v>
      </c>
    </row>
    <row r="14" spans="1:11" ht="14.1" customHeight="1" thickBot="1">
      <c r="A14" s="70">
        <f>'Schedule A- Course Development'!A15</f>
        <v>0</v>
      </c>
      <c r="B14" s="77">
        <f>'Schedule A- Course Development'!K15</f>
        <v>0</v>
      </c>
      <c r="C14" s="4"/>
      <c r="D14" s="73">
        <v>0</v>
      </c>
      <c r="E14" s="95"/>
      <c r="F14" s="16"/>
      <c r="G14" s="41">
        <f t="shared" si="0"/>
        <v>0</v>
      </c>
      <c r="H14" s="34">
        <v>0</v>
      </c>
      <c r="I14" s="22"/>
      <c r="J14" s="20"/>
      <c r="K14" s="90">
        <f t="shared" si="1"/>
        <v>0</v>
      </c>
    </row>
    <row r="15" spans="1:11" ht="14.1" customHeight="1" thickBot="1">
      <c r="A15" s="70">
        <f>'Schedule A- Course Development'!A16</f>
        <v>0</v>
      </c>
      <c r="B15" s="77">
        <f>'Schedule A- Course Development'!K16</f>
        <v>0</v>
      </c>
      <c r="C15" s="4"/>
      <c r="D15" s="73">
        <v>0</v>
      </c>
      <c r="E15" s="95"/>
      <c r="F15" s="16"/>
      <c r="G15" s="41">
        <f t="shared" si="0"/>
        <v>0</v>
      </c>
      <c r="H15" s="34">
        <v>0</v>
      </c>
      <c r="I15" s="22"/>
      <c r="J15" s="20"/>
      <c r="K15" s="90">
        <f t="shared" si="1"/>
        <v>0</v>
      </c>
    </row>
    <row r="16" spans="1:11" ht="14.1" customHeight="1" thickBot="1">
      <c r="A16" s="70">
        <f>'Schedule A- Course Development'!A17</f>
        <v>0</v>
      </c>
      <c r="B16" s="77">
        <f>'Schedule A- Course Development'!K17</f>
        <v>0</v>
      </c>
      <c r="C16" s="4"/>
      <c r="D16" s="73">
        <v>0</v>
      </c>
      <c r="E16" s="95"/>
      <c r="F16" s="16"/>
      <c r="G16" s="41">
        <f t="shared" si="0"/>
        <v>0</v>
      </c>
      <c r="H16" s="34">
        <v>0</v>
      </c>
      <c r="I16" s="22"/>
      <c r="J16" s="20"/>
      <c r="K16" s="90">
        <f t="shared" si="1"/>
        <v>0</v>
      </c>
    </row>
    <row r="17" spans="1:11" ht="14.1" customHeight="1" thickBot="1">
      <c r="A17" s="70">
        <f>'Schedule A- Course Development'!A18</f>
        <v>0</v>
      </c>
      <c r="B17" s="77">
        <f>'Schedule A- Course Development'!K18</f>
        <v>0</v>
      </c>
      <c r="C17" s="4"/>
      <c r="D17" s="73">
        <v>0</v>
      </c>
      <c r="E17" s="95"/>
      <c r="F17" s="16"/>
      <c r="G17" s="41">
        <f t="shared" si="0"/>
        <v>0</v>
      </c>
      <c r="H17" s="34">
        <v>0</v>
      </c>
      <c r="I17" s="22"/>
      <c r="J17" s="20"/>
      <c r="K17" s="90">
        <f t="shared" si="1"/>
        <v>0</v>
      </c>
    </row>
    <row r="18" spans="1:11" ht="14.1" customHeight="1" thickBot="1">
      <c r="A18" s="70">
        <f>'Schedule A- Course Development'!A19</f>
        <v>0</v>
      </c>
      <c r="B18" s="77">
        <f>'Schedule A- Course Development'!K19</f>
        <v>0</v>
      </c>
      <c r="C18" s="5"/>
      <c r="D18" s="73">
        <v>0</v>
      </c>
      <c r="E18" s="96"/>
      <c r="F18" s="17"/>
      <c r="G18" s="41">
        <f t="shared" si="0"/>
        <v>0</v>
      </c>
      <c r="H18" s="34">
        <v>0</v>
      </c>
      <c r="I18" s="22"/>
      <c r="J18" s="20"/>
      <c r="K18" s="90">
        <f t="shared" si="1"/>
        <v>0</v>
      </c>
    </row>
    <row r="19" spans="1:11" ht="14.1" customHeight="1" thickBot="1">
      <c r="A19" s="70">
        <f>'Schedule A- Course Development'!A20</f>
        <v>0</v>
      </c>
      <c r="B19" s="77">
        <f>'Schedule A- Course Development'!K20</f>
        <v>0</v>
      </c>
      <c r="C19" s="4"/>
      <c r="D19" s="73">
        <v>0</v>
      </c>
      <c r="E19" s="95"/>
      <c r="F19" s="16"/>
      <c r="G19" s="41">
        <f t="shared" si="0"/>
        <v>0</v>
      </c>
      <c r="H19" s="34">
        <v>0</v>
      </c>
      <c r="I19" s="22"/>
      <c r="J19" s="20"/>
      <c r="K19" s="90">
        <f t="shared" si="1"/>
        <v>0</v>
      </c>
    </row>
    <row r="20" spans="1:11" ht="14.1" customHeight="1" thickBot="1">
      <c r="A20" s="70">
        <f>'Schedule A- Course Development'!A21</f>
        <v>0</v>
      </c>
      <c r="B20" s="77">
        <f>'Schedule A- Course Development'!K21</f>
        <v>0</v>
      </c>
      <c r="C20" s="4"/>
      <c r="D20" s="73">
        <v>0</v>
      </c>
      <c r="E20" s="95"/>
      <c r="F20" s="16"/>
      <c r="G20" s="41">
        <f t="shared" si="0"/>
        <v>0</v>
      </c>
      <c r="H20" s="34">
        <v>0</v>
      </c>
      <c r="I20" s="22"/>
      <c r="J20" s="20"/>
      <c r="K20" s="90">
        <f t="shared" si="1"/>
        <v>0</v>
      </c>
    </row>
    <row r="21" spans="1:11" ht="14.1" customHeight="1" thickBot="1">
      <c r="A21" s="70">
        <f>'Schedule A- Course Development'!A22</f>
        <v>0</v>
      </c>
      <c r="B21" s="77">
        <f>'Schedule A- Course Development'!K22</f>
        <v>0</v>
      </c>
      <c r="C21" s="4"/>
      <c r="D21" s="73">
        <v>0</v>
      </c>
      <c r="E21" s="95"/>
      <c r="F21" s="16"/>
      <c r="G21" s="41">
        <f t="shared" si="0"/>
        <v>0</v>
      </c>
      <c r="H21" s="34">
        <v>0</v>
      </c>
      <c r="I21" s="22"/>
      <c r="J21" s="20"/>
      <c r="K21" s="90">
        <f t="shared" si="1"/>
        <v>0</v>
      </c>
    </row>
    <row r="22" spans="1:11" ht="14.1" customHeight="1" thickBot="1">
      <c r="A22" s="70">
        <f>'Schedule A- Course Development'!A23</f>
        <v>0</v>
      </c>
      <c r="B22" s="77">
        <f>'Schedule A- Course Development'!K23</f>
        <v>0</v>
      </c>
      <c r="C22" s="4"/>
      <c r="D22" s="73">
        <v>0</v>
      </c>
      <c r="E22" s="95"/>
      <c r="F22" s="16"/>
      <c r="G22" s="41">
        <f t="shared" si="0"/>
        <v>0</v>
      </c>
      <c r="H22" s="34">
        <v>0</v>
      </c>
      <c r="I22" s="22"/>
      <c r="J22" s="20"/>
      <c r="K22" s="90">
        <f t="shared" si="1"/>
        <v>0</v>
      </c>
    </row>
    <row r="23" spans="1:11" ht="14.1" customHeight="1" thickBot="1">
      <c r="A23" s="70">
        <f>'Schedule A- Course Development'!A24</f>
        <v>0</v>
      </c>
      <c r="B23" s="77">
        <f>'Schedule A- Course Development'!K24</f>
        <v>0</v>
      </c>
      <c r="C23" s="5"/>
      <c r="D23" s="73">
        <v>0</v>
      </c>
      <c r="E23" s="96"/>
      <c r="F23" s="17"/>
      <c r="G23" s="41">
        <f t="shared" si="0"/>
        <v>0</v>
      </c>
      <c r="H23" s="34">
        <v>0</v>
      </c>
      <c r="I23" s="22"/>
      <c r="J23" s="20"/>
      <c r="K23" s="90">
        <f t="shared" si="1"/>
        <v>0</v>
      </c>
    </row>
    <row r="24" spans="1:11" ht="14.1" customHeight="1" thickBot="1">
      <c r="A24" s="70">
        <f>'Schedule A- Course Development'!A25</f>
        <v>0</v>
      </c>
      <c r="B24" s="77">
        <f>'Schedule A- Course Development'!K25</f>
        <v>0</v>
      </c>
      <c r="C24" s="4"/>
      <c r="D24" s="73">
        <v>0</v>
      </c>
      <c r="E24" s="95"/>
      <c r="F24" s="16"/>
      <c r="G24" s="41">
        <f t="shared" si="0"/>
        <v>0</v>
      </c>
      <c r="H24" s="34">
        <v>0</v>
      </c>
      <c r="I24" s="22"/>
      <c r="J24" s="20"/>
      <c r="K24" s="90">
        <f t="shared" si="1"/>
        <v>0</v>
      </c>
    </row>
    <row r="25" spans="1:11" ht="14.1" customHeight="1" thickBot="1">
      <c r="A25" s="70">
        <f>'Schedule A- Course Development'!A26</f>
        <v>0</v>
      </c>
      <c r="B25" s="77">
        <f>'Schedule A- Course Development'!K26</f>
        <v>0</v>
      </c>
      <c r="C25" s="4"/>
      <c r="D25" s="73">
        <v>0</v>
      </c>
      <c r="E25" s="95"/>
      <c r="F25" s="16"/>
      <c r="G25" s="41">
        <f t="shared" si="0"/>
        <v>0</v>
      </c>
      <c r="H25" s="34">
        <v>0</v>
      </c>
      <c r="I25" s="22"/>
      <c r="J25" s="20"/>
      <c r="K25" s="90">
        <f t="shared" si="1"/>
        <v>0</v>
      </c>
    </row>
    <row r="26" spans="1:11" ht="14.1" customHeight="1" thickBot="1">
      <c r="A26" s="70">
        <f>'Schedule A- Course Development'!A27</f>
        <v>0</v>
      </c>
      <c r="B26" s="77">
        <f>'Schedule A- Course Development'!K27</f>
        <v>0</v>
      </c>
      <c r="C26" s="4"/>
      <c r="D26" s="73">
        <v>0</v>
      </c>
      <c r="E26" s="95"/>
      <c r="F26" s="16"/>
      <c r="G26" s="41">
        <f t="shared" si="0"/>
        <v>0</v>
      </c>
      <c r="H26" s="34">
        <v>0</v>
      </c>
      <c r="I26" s="22"/>
      <c r="J26" s="20"/>
      <c r="K26" s="90">
        <f t="shared" si="1"/>
        <v>0</v>
      </c>
    </row>
    <row r="27" spans="1:11" ht="14.1" customHeight="1" thickBot="1">
      <c r="A27" s="70">
        <f>'Schedule A- Course Development'!A28</f>
        <v>0</v>
      </c>
      <c r="B27" s="77">
        <f>'Schedule A- Course Development'!K28</f>
        <v>0</v>
      </c>
      <c r="C27" s="4"/>
      <c r="D27" s="73">
        <v>0</v>
      </c>
      <c r="E27" s="95"/>
      <c r="F27" s="16"/>
      <c r="G27" s="41">
        <f t="shared" si="0"/>
        <v>0</v>
      </c>
      <c r="H27" s="34">
        <v>0</v>
      </c>
      <c r="I27" s="22"/>
      <c r="J27" s="20"/>
      <c r="K27" s="90">
        <f t="shared" si="1"/>
        <v>0</v>
      </c>
    </row>
    <row r="28" spans="1:11" ht="14.1" customHeight="1" thickBot="1">
      <c r="A28" s="70">
        <f>'Schedule A- Course Development'!A29</f>
        <v>0</v>
      </c>
      <c r="B28" s="77">
        <f>'Schedule A- Course Development'!K29</f>
        <v>0</v>
      </c>
      <c r="C28" s="4"/>
      <c r="D28" s="73">
        <v>0</v>
      </c>
      <c r="E28" s="95"/>
      <c r="F28" s="16"/>
      <c r="G28" s="41">
        <f t="shared" si="0"/>
        <v>0</v>
      </c>
      <c r="H28" s="34">
        <v>0</v>
      </c>
      <c r="I28" s="22"/>
      <c r="J28" s="20"/>
      <c r="K28" s="90">
        <f t="shared" si="1"/>
        <v>0</v>
      </c>
    </row>
    <row r="29" spans="1:11" ht="14.1" customHeight="1" thickBot="1">
      <c r="A29" s="70">
        <f>'Schedule A- Course Development'!A30</f>
        <v>0</v>
      </c>
      <c r="B29" s="77">
        <f>'Schedule A- Course Development'!K30</f>
        <v>0</v>
      </c>
      <c r="C29" s="4"/>
      <c r="D29" s="73">
        <v>0</v>
      </c>
      <c r="E29" s="95"/>
      <c r="F29" s="16"/>
      <c r="G29" s="41">
        <f t="shared" si="0"/>
        <v>0</v>
      </c>
      <c r="H29" s="34">
        <v>0</v>
      </c>
      <c r="I29" s="22"/>
      <c r="J29" s="20"/>
      <c r="K29" s="90">
        <f t="shared" si="1"/>
        <v>0</v>
      </c>
    </row>
    <row r="30" spans="1:11" ht="14.1" customHeight="1" thickBot="1">
      <c r="A30" s="70">
        <f>'Schedule A- Course Development'!A31</f>
        <v>0</v>
      </c>
      <c r="B30" s="77">
        <f>'Schedule A- Course Development'!K31</f>
        <v>0</v>
      </c>
      <c r="C30" s="4"/>
      <c r="D30" s="73">
        <v>0</v>
      </c>
      <c r="E30" s="95"/>
      <c r="F30" s="16"/>
      <c r="G30" s="41">
        <f t="shared" si="0"/>
        <v>0</v>
      </c>
      <c r="H30" s="34">
        <v>0</v>
      </c>
      <c r="I30" s="22"/>
      <c r="J30" s="20"/>
      <c r="K30" s="90">
        <f t="shared" si="1"/>
        <v>0</v>
      </c>
    </row>
    <row r="31" spans="1:11" ht="14.1" customHeight="1" thickBot="1">
      <c r="A31" s="70">
        <f>'Schedule A- Course Development'!A32</f>
        <v>0</v>
      </c>
      <c r="B31" s="77">
        <f>'Schedule A- Course Development'!K32</f>
        <v>0</v>
      </c>
      <c r="C31" s="4"/>
      <c r="D31" s="73">
        <v>0</v>
      </c>
      <c r="E31" s="95"/>
      <c r="F31" s="16"/>
      <c r="G31" s="41">
        <f t="shared" si="0"/>
        <v>0</v>
      </c>
      <c r="H31" s="34">
        <v>0</v>
      </c>
      <c r="I31" s="22"/>
      <c r="J31" s="20"/>
      <c r="K31" s="90">
        <f t="shared" si="1"/>
        <v>0</v>
      </c>
    </row>
    <row r="32" spans="1:11" ht="14.1" customHeight="1" thickBot="1">
      <c r="A32" s="70">
        <f>'Schedule A- Course Development'!A33</f>
        <v>0</v>
      </c>
      <c r="B32" s="77">
        <f>'Schedule A- Course Development'!K33</f>
        <v>0</v>
      </c>
      <c r="C32" s="4"/>
      <c r="D32" s="73">
        <v>0</v>
      </c>
      <c r="E32" s="95"/>
      <c r="F32" s="16"/>
      <c r="G32" s="41">
        <f t="shared" si="0"/>
        <v>0</v>
      </c>
      <c r="H32" s="34">
        <v>0</v>
      </c>
      <c r="I32" s="22"/>
      <c r="J32" s="20"/>
      <c r="K32" s="90">
        <f t="shared" si="1"/>
        <v>0</v>
      </c>
    </row>
    <row r="33" spans="1:75" ht="14.1" customHeight="1" thickBot="1">
      <c r="A33" s="70">
        <f>'Schedule A- Course Development'!A34</f>
        <v>0</v>
      </c>
      <c r="B33" s="77">
        <f>'Schedule A- Course Development'!K34</f>
        <v>0</v>
      </c>
      <c r="C33" s="4"/>
      <c r="D33" s="73">
        <v>0</v>
      </c>
      <c r="E33" s="95"/>
      <c r="F33" s="16"/>
      <c r="G33" s="41">
        <f t="shared" si="0"/>
        <v>0</v>
      </c>
      <c r="H33" s="34">
        <v>0</v>
      </c>
      <c r="I33" s="22"/>
      <c r="J33" s="20"/>
      <c r="K33" s="90">
        <f t="shared" si="1"/>
        <v>0</v>
      </c>
    </row>
    <row r="34" spans="1:75" ht="14.1" customHeight="1" thickBot="1">
      <c r="A34" s="70">
        <f>'Schedule A- Course Development'!A35</f>
        <v>0</v>
      </c>
      <c r="B34" s="77">
        <f>'Schedule A- Course Development'!K35</f>
        <v>0</v>
      </c>
      <c r="C34" s="4"/>
      <c r="D34" s="73">
        <v>0</v>
      </c>
      <c r="E34" s="95"/>
      <c r="F34" s="16"/>
      <c r="G34" s="41">
        <f t="shared" si="0"/>
        <v>0</v>
      </c>
      <c r="H34" s="34">
        <v>0</v>
      </c>
      <c r="I34" s="22"/>
      <c r="J34" s="20"/>
      <c r="K34" s="90">
        <f t="shared" si="1"/>
        <v>0</v>
      </c>
    </row>
    <row r="35" spans="1:75" ht="14.1" customHeight="1" thickBot="1">
      <c r="A35" s="70">
        <f>'Schedule A- Course Development'!A36</f>
        <v>0</v>
      </c>
      <c r="B35" s="77">
        <f>'Schedule A- Course Development'!K36</f>
        <v>0</v>
      </c>
      <c r="C35" s="4"/>
      <c r="D35" s="73">
        <v>0</v>
      </c>
      <c r="E35" s="95"/>
      <c r="F35" s="16"/>
      <c r="G35" s="41">
        <f t="shared" si="0"/>
        <v>0</v>
      </c>
      <c r="H35" s="34">
        <v>0</v>
      </c>
      <c r="I35" s="22"/>
      <c r="J35" s="20"/>
      <c r="K35" s="90">
        <f t="shared" si="1"/>
        <v>0</v>
      </c>
    </row>
    <row r="36" spans="1:75" ht="14.1" customHeight="1" thickBot="1">
      <c r="A36" s="70">
        <f>'Schedule A- Course Development'!A37</f>
        <v>0</v>
      </c>
      <c r="B36" s="77">
        <f>'Schedule A- Course Development'!K37</f>
        <v>0</v>
      </c>
      <c r="C36" s="4"/>
      <c r="D36" s="73">
        <v>0</v>
      </c>
      <c r="E36" s="95"/>
      <c r="F36" s="16"/>
      <c r="G36" s="41">
        <f t="shared" si="0"/>
        <v>0</v>
      </c>
      <c r="H36" s="34">
        <v>0</v>
      </c>
      <c r="I36" s="22"/>
      <c r="J36" s="20"/>
      <c r="K36" s="90">
        <f t="shared" si="1"/>
        <v>0</v>
      </c>
    </row>
    <row r="37" spans="1:75" ht="14.1" customHeight="1" thickBot="1">
      <c r="A37" s="70">
        <f>'Schedule A- Course Development'!A38</f>
        <v>0</v>
      </c>
      <c r="B37" s="77">
        <f>'Schedule A- Course Development'!K38</f>
        <v>0</v>
      </c>
      <c r="C37" s="4"/>
      <c r="D37" s="73">
        <v>0</v>
      </c>
      <c r="E37" s="95"/>
      <c r="F37" s="16"/>
      <c r="G37" s="41">
        <f t="shared" si="0"/>
        <v>0</v>
      </c>
      <c r="H37" s="34">
        <v>0</v>
      </c>
      <c r="I37" s="22"/>
      <c r="J37" s="20"/>
      <c r="K37" s="90">
        <f t="shared" si="1"/>
        <v>0</v>
      </c>
    </row>
    <row r="38" spans="1:75" ht="14.1" customHeight="1" thickBot="1">
      <c r="A38" s="70">
        <f>'Schedule A- Course Development'!A39</f>
        <v>0</v>
      </c>
      <c r="B38" s="77">
        <f>'Schedule A- Course Development'!K39</f>
        <v>0</v>
      </c>
      <c r="C38" s="4"/>
      <c r="D38" s="73">
        <v>0</v>
      </c>
      <c r="E38" s="95"/>
      <c r="F38" s="16"/>
      <c r="G38" s="41">
        <f t="shared" si="0"/>
        <v>0</v>
      </c>
      <c r="H38" s="34">
        <v>0</v>
      </c>
      <c r="I38" s="22"/>
      <c r="J38" s="20"/>
      <c r="K38" s="90">
        <f t="shared" si="1"/>
        <v>0</v>
      </c>
    </row>
    <row r="39" spans="1:75" ht="14.1" customHeight="1" thickBot="1">
      <c r="A39" s="91">
        <f>'Schedule A- Course Development'!A40</f>
        <v>0</v>
      </c>
      <c r="B39" s="77">
        <f>'Schedule A- Course Development'!K40</f>
        <v>0</v>
      </c>
      <c r="C39" s="4"/>
      <c r="D39" s="73">
        <v>0</v>
      </c>
      <c r="E39" s="97"/>
      <c r="F39" s="18"/>
      <c r="G39" s="41">
        <f t="shared" si="0"/>
        <v>0</v>
      </c>
      <c r="H39" s="35">
        <v>0</v>
      </c>
      <c r="I39" s="23"/>
      <c r="J39" s="21"/>
      <c r="K39" s="90">
        <f t="shared" si="1"/>
        <v>0</v>
      </c>
    </row>
    <row r="40" spans="1:75" s="11" customFormat="1" ht="15.95" customHeight="1" thickBot="1">
      <c r="A40" s="92" t="s">
        <v>8</v>
      </c>
      <c r="B40" s="42">
        <f>SUM(B9:B39)</f>
        <v>10</v>
      </c>
      <c r="C40" s="42">
        <f>SUM(C9:C39)</f>
        <v>25</v>
      </c>
      <c r="D40" s="99">
        <f>SUM(D9:D39)</f>
        <v>200</v>
      </c>
      <c r="E40" s="98">
        <f>SUM(E9:E39)</f>
        <v>1</v>
      </c>
      <c r="F40" s="93"/>
      <c r="G40" s="75">
        <f>SUM(G9:G39)</f>
        <v>17.87</v>
      </c>
      <c r="H40" s="43">
        <f>SUM(H9:H39)</f>
        <v>3000</v>
      </c>
      <c r="I40" s="44">
        <f>SUM(I9:I39)</f>
        <v>114.99</v>
      </c>
      <c r="J40" s="44">
        <f>SUM(J9:J39)</f>
        <v>221.36</v>
      </c>
      <c r="K40" s="43">
        <f>SUM(K9:K39)</f>
        <v>3354.22</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row>
    <row r="41" spans="1:75">
      <c r="B41" s="2"/>
    </row>
    <row r="42" spans="1:75" ht="11.35">
      <c r="A42" s="2"/>
      <c r="B42" s="2"/>
    </row>
    <row r="43" spans="1:75" ht="11.35">
      <c r="A43" s="2"/>
      <c r="B43" s="2"/>
    </row>
    <row r="44" spans="1:75">
      <c r="A44" s="2"/>
    </row>
    <row r="45" spans="1:75">
      <c r="A45" s="2"/>
    </row>
    <row r="46" spans="1:75">
      <c r="A46" s="2"/>
    </row>
    <row r="47" spans="1:75">
      <c r="A47" s="2"/>
    </row>
  </sheetData>
  <mergeCells count="11">
    <mergeCell ref="A1:J1"/>
    <mergeCell ref="A2:J2"/>
    <mergeCell ref="A3:J3"/>
    <mergeCell ref="A4:J4"/>
    <mergeCell ref="A5:H5"/>
    <mergeCell ref="K6:K8"/>
    <mergeCell ref="E6:G7"/>
    <mergeCell ref="B6:D6"/>
    <mergeCell ref="B7:D7"/>
    <mergeCell ref="H6:I6"/>
    <mergeCell ref="H7:I7"/>
  </mergeCells>
  <phoneticPr fontId="0" type="noConversion"/>
  <pageMargins left="0.34" right="0.32" top="0.52" bottom="0.49" header="0.5" footer="0.5"/>
  <pageSetup scale="89" orientation="landscape" r:id="rId1"/>
  <headerFooter alignWithMargins="0"/>
  <rowBreaks count="1" manualBreakCount="1">
    <brk id="4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
  <sheetViews>
    <sheetView topLeftCell="A4" zoomScaleNormal="100" workbookViewId="0">
      <selection activeCell="D12" sqref="D12"/>
    </sheetView>
  </sheetViews>
  <sheetFormatPr defaultRowHeight="11.35"/>
  <cols>
    <col min="1" max="1" width="22" customWidth="1"/>
    <col min="2" max="2" width="21" customWidth="1"/>
    <col min="3" max="3" width="20.59765625" customWidth="1"/>
    <col min="4" max="4" width="23" customWidth="1"/>
    <col min="5" max="5" width="4.1328125" customWidth="1"/>
    <col min="6" max="7" width="9.1328125" hidden="1" customWidth="1"/>
  </cols>
  <sheetData>
    <row r="1" spans="1:11" s="11" customFormat="1" ht="11.7">
      <c r="A1" s="117" t="s">
        <v>7</v>
      </c>
      <c r="B1" s="117"/>
      <c r="C1" s="117"/>
      <c r="D1" s="117"/>
    </row>
    <row r="2" spans="1:11" s="11" customFormat="1" ht="9" customHeight="1">
      <c r="A2" s="117"/>
      <c r="B2" s="117"/>
      <c r="C2" s="117"/>
      <c r="D2" s="117"/>
    </row>
    <row r="3" spans="1:11" s="11" customFormat="1" ht="11.7" hidden="1">
      <c r="A3" s="117"/>
      <c r="B3" s="117"/>
      <c r="C3" s="117"/>
      <c r="D3" s="117"/>
    </row>
    <row r="4" spans="1:11" s="11" customFormat="1" ht="13.95" customHeight="1">
      <c r="A4" s="141"/>
      <c r="B4" s="141"/>
      <c r="C4" s="141"/>
      <c r="D4" s="141"/>
    </row>
    <row r="5" spans="1:11" s="11" customFormat="1" ht="13.95" customHeight="1">
      <c r="A5" s="140" t="s">
        <v>53</v>
      </c>
      <c r="B5" s="140"/>
      <c r="C5" s="140"/>
      <c r="D5" s="140"/>
    </row>
    <row r="6" spans="1:11" s="11" customFormat="1" ht="21.6" customHeight="1">
      <c r="A6" s="140" t="s">
        <v>33</v>
      </c>
      <c r="B6" s="140"/>
      <c r="C6" s="140"/>
      <c r="D6" s="140"/>
    </row>
    <row r="7" spans="1:11" s="11" customFormat="1" ht="21.6" customHeight="1" thickBot="1">
      <c r="A7" s="12"/>
      <c r="B7" s="143" t="s">
        <v>36</v>
      </c>
      <c r="C7" s="144"/>
      <c r="D7" s="12"/>
      <c r="K7" s="54"/>
    </row>
    <row r="8" spans="1:11" s="3" customFormat="1" ht="54" customHeight="1" thickBot="1">
      <c r="A8" s="31" t="s">
        <v>0</v>
      </c>
      <c r="B8" s="32" t="s">
        <v>1</v>
      </c>
      <c r="C8" s="32" t="s">
        <v>35</v>
      </c>
      <c r="D8" s="33" t="s">
        <v>34</v>
      </c>
    </row>
    <row r="9" spans="1:11" ht="45" customHeight="1" thickBot="1">
      <c r="A9" s="47" t="s">
        <v>25</v>
      </c>
      <c r="B9" s="48">
        <f>'Schedule B- Budget Development'!G40</f>
        <v>17.87</v>
      </c>
      <c r="C9" s="48">
        <f t="shared" ref="C9:C14" si="0">SUM(B9/2)</f>
        <v>8.9350000000000005</v>
      </c>
      <c r="D9" s="55">
        <f>SUM(B9*0.5)</f>
        <v>8.9350000000000005</v>
      </c>
    </row>
    <row r="10" spans="1:11" ht="45" customHeight="1" thickBot="1">
      <c r="A10" s="49" t="s">
        <v>24</v>
      </c>
      <c r="B10" s="46">
        <f>SUM(B9:B9)</f>
        <v>17.87</v>
      </c>
      <c r="C10" s="46">
        <f t="shared" si="0"/>
        <v>8.9350000000000005</v>
      </c>
      <c r="D10" s="52">
        <f>SUM(B10-C10)</f>
        <v>8.9350000000000005</v>
      </c>
      <c r="J10" t="s">
        <v>54</v>
      </c>
    </row>
    <row r="11" spans="1:11" ht="45" customHeight="1">
      <c r="A11" s="30" t="s">
        <v>27</v>
      </c>
      <c r="B11" s="45">
        <f>'Schedule B- Budget Development'!H40</f>
        <v>3000</v>
      </c>
      <c r="C11" s="45">
        <f t="shared" si="0"/>
        <v>1500</v>
      </c>
      <c r="D11" s="56">
        <f>SUM(B11*0.5)</f>
        <v>1500</v>
      </c>
    </row>
    <row r="12" spans="1:11" ht="45" customHeight="1" thickBot="1">
      <c r="A12" s="50" t="s">
        <v>21</v>
      </c>
      <c r="B12" s="51">
        <f>'Schedule B- Budget Development'!I40</f>
        <v>114.99</v>
      </c>
      <c r="C12" s="51">
        <f t="shared" si="0"/>
        <v>57.494999999999997</v>
      </c>
      <c r="D12" s="57">
        <f>SUM(B12*0.5)</f>
        <v>57.494999999999997</v>
      </c>
    </row>
    <row r="13" spans="1:11" ht="45" customHeight="1" thickBot="1">
      <c r="A13" s="49" t="s">
        <v>14</v>
      </c>
      <c r="B13" s="46">
        <f>SUM(B11:B12)</f>
        <v>3114.99</v>
      </c>
      <c r="C13" s="46">
        <f t="shared" si="0"/>
        <v>1557.4949999999999</v>
      </c>
      <c r="D13" s="52">
        <f>SUM(B13-C13)</f>
        <v>1557.4949999999999</v>
      </c>
    </row>
    <row r="14" spans="1:11" ht="45" customHeight="1" thickBot="1">
      <c r="A14" s="53" t="s">
        <v>22</v>
      </c>
      <c r="B14" s="46">
        <f>'Schedule B- Budget Development'!J40</f>
        <v>221.36</v>
      </c>
      <c r="C14" s="46">
        <f t="shared" si="0"/>
        <v>110.68</v>
      </c>
      <c r="D14" s="52">
        <f>SUM(B14-C14)</f>
        <v>110.68</v>
      </c>
    </row>
    <row r="15" spans="1:11" ht="54" customHeight="1" thickBot="1">
      <c r="A15" s="15" t="s">
        <v>63</v>
      </c>
      <c r="B15" s="46">
        <f>SUM(B10+B13+B14)</f>
        <v>3354.22</v>
      </c>
      <c r="C15" s="46">
        <f>INT(B15/2)</f>
        <v>1677</v>
      </c>
      <c r="D15" s="52">
        <f>SUM(B15-C15)</f>
        <v>1677.2199999999998</v>
      </c>
    </row>
    <row r="16" spans="1:11">
      <c r="A16" s="119"/>
      <c r="B16" s="119"/>
      <c r="C16" s="119"/>
      <c r="D16" s="119"/>
      <c r="E16" s="119"/>
      <c r="F16" s="119"/>
      <c r="G16" s="119"/>
    </row>
    <row r="17" spans="1:7">
      <c r="A17" s="142" t="s">
        <v>9</v>
      </c>
      <c r="B17" s="142"/>
      <c r="C17" s="142"/>
      <c r="D17" s="142"/>
      <c r="E17" s="142"/>
      <c r="F17" s="142"/>
      <c r="G17" s="142"/>
    </row>
    <row r="18" spans="1:7" ht="11.1" customHeight="1">
      <c r="A18" s="142" t="s">
        <v>10</v>
      </c>
      <c r="B18" s="142"/>
      <c r="C18" s="142"/>
      <c r="D18" s="142"/>
      <c r="E18" s="142"/>
      <c r="F18" s="142"/>
      <c r="G18" s="142"/>
    </row>
    <row r="19" spans="1:7" ht="11.45" customHeight="1">
      <c r="A19" s="2"/>
      <c r="B19" s="2"/>
      <c r="C19" s="2"/>
      <c r="D19" s="2"/>
      <c r="E19" s="2"/>
      <c r="F19" s="2"/>
      <c r="G19" s="2"/>
    </row>
    <row r="20" spans="1:7" ht="24.6" customHeight="1">
      <c r="A20" s="145" t="s">
        <v>28</v>
      </c>
      <c r="B20" s="142"/>
      <c r="C20" s="142"/>
      <c r="D20" s="142"/>
      <c r="E20" s="142"/>
      <c r="F20" s="142"/>
      <c r="G20" s="142"/>
    </row>
    <row r="21" spans="1:7" ht="9.6" customHeight="1">
      <c r="A21" s="142"/>
      <c r="B21" s="142"/>
      <c r="C21" s="142"/>
      <c r="D21" s="142"/>
      <c r="E21" s="142"/>
      <c r="F21" s="142"/>
      <c r="G21" s="142"/>
    </row>
    <row r="22" spans="1:7" ht="14.45" customHeight="1">
      <c r="A22" s="142" t="s">
        <v>29</v>
      </c>
      <c r="B22" s="142"/>
      <c r="C22" s="142"/>
      <c r="D22" s="142"/>
      <c r="E22" s="142"/>
      <c r="F22" s="142"/>
      <c r="G22" s="142"/>
    </row>
    <row r="23" spans="1:7" ht="8.4499999999999993" customHeight="1">
      <c r="A23" s="142"/>
      <c r="B23" s="142"/>
      <c r="C23" s="142"/>
      <c r="D23" s="142"/>
      <c r="E23" s="142"/>
      <c r="F23" s="142"/>
      <c r="G23" s="142"/>
    </row>
    <row r="24" spans="1:7" ht="24" customHeight="1">
      <c r="A24" s="145" t="s">
        <v>30</v>
      </c>
      <c r="B24" s="145"/>
      <c r="C24" s="145"/>
      <c r="D24" s="145"/>
      <c r="E24" s="145"/>
      <c r="F24" s="145"/>
      <c r="G24" s="145"/>
    </row>
    <row r="25" spans="1:7" ht="13.2" customHeight="1">
      <c r="A25" s="2" t="s">
        <v>11</v>
      </c>
      <c r="B25" s="2"/>
      <c r="C25" s="2"/>
      <c r="D25" s="2"/>
      <c r="E25" s="2"/>
      <c r="F25" s="2"/>
      <c r="G25" s="2"/>
    </row>
    <row r="26" spans="1:7">
      <c r="A26" s="2" t="s">
        <v>23</v>
      </c>
      <c r="B26" s="2"/>
      <c r="C26" s="2"/>
      <c r="D26" s="2"/>
      <c r="E26" s="2"/>
      <c r="F26" s="2"/>
      <c r="G26" s="2"/>
    </row>
    <row r="27" spans="1:7">
      <c r="A27" s="2" t="s">
        <v>12</v>
      </c>
      <c r="B27" s="2"/>
      <c r="C27" s="2"/>
      <c r="D27" s="2"/>
      <c r="E27" s="2"/>
      <c r="F27" s="2"/>
      <c r="G27" s="2"/>
    </row>
    <row r="29" spans="1:7">
      <c r="A29" s="142"/>
      <c r="B29" s="119"/>
      <c r="C29" s="119"/>
      <c r="D29" s="119"/>
    </row>
  </sheetData>
  <mergeCells count="14">
    <mergeCell ref="A29:D29"/>
    <mergeCell ref="A24:G24"/>
    <mergeCell ref="A16:G16"/>
    <mergeCell ref="A18:G18"/>
    <mergeCell ref="A20:G20"/>
    <mergeCell ref="A21:G21"/>
    <mergeCell ref="A22:G22"/>
    <mergeCell ref="A23:G23"/>
    <mergeCell ref="A6:D6"/>
    <mergeCell ref="A4:D4"/>
    <mergeCell ref="A1:D3"/>
    <mergeCell ref="A5:D5"/>
    <mergeCell ref="A17:G17"/>
    <mergeCell ref="B7:C7"/>
  </mergeCells>
  <phoneticPr fontId="0" type="noConversion"/>
  <pageMargins left="0.97" right="0.75" top="0.35833333333333334" bottom="0.47" header="0.35" footer="0.5"/>
  <pageSetup scale="98" orientation="portrait" r:id="rId1"/>
  <headerFooter alignWithMargins="0"/>
  <ignoredErrors>
    <ignoredError sqref="D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Training Schedule Instructions</vt:lpstr>
      <vt:lpstr>Schedule A- Course Development</vt:lpstr>
      <vt:lpstr>Schedule B- Budget Development</vt:lpstr>
      <vt:lpstr>Schedule C - Budget Summary</vt:lpstr>
      <vt:lpstr>'Schedule A- Course Development'!Print_Area</vt:lpstr>
      <vt:lpstr>'Schedule B- Budget Development'!Print_Area</vt:lpstr>
      <vt:lpstr>'Schedule C - Budget Summary'!Print_Area</vt:lpstr>
      <vt:lpstr>'Training Schedule Instructions'!Print_Area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Network User</dc:creator>
  <cp:lastModifiedBy>Christine Sisk</cp:lastModifiedBy>
  <cp:lastPrinted>2019-01-14T18:56:33Z</cp:lastPrinted>
  <dcterms:created xsi:type="dcterms:W3CDTF">2001-08-01T15:24:58Z</dcterms:created>
  <dcterms:modified xsi:type="dcterms:W3CDTF">2023-09-27T17:37:56Z</dcterms:modified>
</cp:coreProperties>
</file>